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90" windowHeight="9330" activeTab="0"/>
  </bookViews>
  <sheets>
    <sheet name="бланк заказа" sheetId="1" r:id="rId1"/>
  </sheets>
  <externalReferences>
    <externalReference r:id="rId4"/>
  </externalReferences>
  <definedNames>
    <definedName name="_xlnm.Print_Titles" localSheetId="0">'бланк заказа'!$3:$3</definedName>
    <definedName name="курс_доллара">'[1]основные коэфф'!$C$6</definedName>
    <definedName name="наценка_крупн_оптовика">'[1]основные коэфф'!$C$14</definedName>
    <definedName name="наценка_магазина">'[1]основные коэфф'!$C$16</definedName>
    <definedName name="наценка_мелк_опт">'[1]основные коэфф'!$C$15</definedName>
    <definedName name="наценка_производителя">'[1]основные коэфф'!$C$13</definedName>
    <definedName name="таможня">'[1]основные коэфф'!$C$11</definedName>
    <definedName name="транспорт">'[1]основные коэфф'!$C$8</definedName>
  </definedNames>
  <calcPr fullCalcOnLoad="1" refMode="R1C1"/>
</workbook>
</file>

<file path=xl/comments1.xml><?xml version="1.0" encoding="utf-8"?>
<comments xmlns="http://schemas.openxmlformats.org/spreadsheetml/2006/main">
  <authors>
    <author>ЯрЕс</author>
  </authors>
  <commentList>
    <comment ref="P4" authorId="0">
      <text>
        <r>
          <rPr>
            <b/>
            <sz val="9"/>
            <rFont val="Tahoma"/>
            <family val="2"/>
          </rPr>
          <t>укажите необходимое количествотовара в голубых ячейках</t>
        </r>
      </text>
    </comment>
    <comment ref="B4" authorId="0">
      <text>
        <r>
          <rPr>
            <b/>
            <sz val="6"/>
            <rFont val="Tahoma"/>
            <family val="2"/>
          </rPr>
          <t>кликните, чтобы посмотреть фотографии</t>
        </r>
      </text>
    </comment>
  </commentList>
</comments>
</file>

<file path=xl/sharedStrings.xml><?xml version="1.0" encoding="utf-8"?>
<sst xmlns="http://schemas.openxmlformats.org/spreadsheetml/2006/main" count="712" uniqueCount="229">
  <si>
    <t>Наименование</t>
  </si>
  <si>
    <t>Доп. характеристики</t>
  </si>
  <si>
    <t>Пальто флисовое</t>
  </si>
  <si>
    <t>без подклада</t>
  </si>
  <si>
    <t>Пальто флисовое двубортное</t>
  </si>
  <si>
    <t>с подкладом</t>
  </si>
  <si>
    <t>Велюровые двойки</t>
  </si>
  <si>
    <t>на кнопках</t>
  </si>
  <si>
    <t>с завязками</t>
  </si>
  <si>
    <t>Куртка флисовая</t>
  </si>
  <si>
    <t>Штаны флисовые со шнуром</t>
  </si>
  <si>
    <t>Водолазка</t>
  </si>
  <si>
    <t>Водолазка на кнопках</t>
  </si>
  <si>
    <t>шарфы 2 шт</t>
  </si>
  <si>
    <t>флисовые</t>
  </si>
  <si>
    <t>размеры</t>
  </si>
  <si>
    <t>86-122</t>
  </si>
  <si>
    <t>74-104</t>
  </si>
  <si>
    <t>86-110</t>
  </si>
  <si>
    <t>80-110</t>
  </si>
  <si>
    <t>98-122</t>
  </si>
  <si>
    <t>Кофта вязаная на флисовом подкладе</t>
  </si>
  <si>
    <t>Толстовка</t>
  </si>
  <si>
    <t>с капюшоном</t>
  </si>
  <si>
    <t>Толстовка взрослая</t>
  </si>
  <si>
    <t>с окантовкой</t>
  </si>
  <si>
    <t>темно-синий, хаки, бутылочный</t>
  </si>
  <si>
    <t>серый меланж, фиолетовый, вишневый, желтый, оранжевый, коралловый, темно-синий, зеленый, ментоловый, красный…</t>
  </si>
  <si>
    <t>красный, синий, салатовый, хаки…</t>
  </si>
  <si>
    <t>красный, голубой, белый с красным и белый с голубым</t>
  </si>
  <si>
    <t>бутылочный+бордо</t>
  </si>
  <si>
    <t>бордо, бежевый, красный, черный…</t>
  </si>
  <si>
    <t>серый с отделкой, красный, голубой…</t>
  </si>
  <si>
    <t>цвет</t>
  </si>
  <si>
    <t>Куртка-косушка</t>
  </si>
  <si>
    <t>флис красный, велюр</t>
  </si>
  <si>
    <t>68-86</t>
  </si>
  <si>
    <t>Платье макси флис взрослое</t>
  </si>
  <si>
    <r>
      <t>с капюшоном</t>
    </r>
    <r>
      <rPr>
        <sz val="8"/>
        <rFont val="Arial Cyr"/>
        <family val="0"/>
      </rPr>
      <t>, очень толстый флис(330гр.м2)</t>
    </r>
  </si>
  <si>
    <t>флис 220гр.м2</t>
  </si>
  <si>
    <t>красный, серый с отделкой, малиновый+ бордо, синий, зеленый, фисташковый</t>
  </si>
  <si>
    <t>малиновый+бордо, бутылочный+бордо, фисташковый+бутылочный</t>
  </si>
  <si>
    <t>артикул</t>
  </si>
  <si>
    <t>1305-016-....</t>
  </si>
  <si>
    <t>1005-009-....</t>
  </si>
  <si>
    <t>1305-017-....</t>
  </si>
  <si>
    <t>0600-004-... 0600-005-...</t>
  </si>
  <si>
    <t>0205-19-… 0205-20-…</t>
  </si>
  <si>
    <t>192114-...</t>
  </si>
  <si>
    <t>142514-...</t>
  </si>
  <si>
    <t>192614-...</t>
  </si>
  <si>
    <t>192414-...</t>
  </si>
  <si>
    <t>162914-...</t>
  </si>
  <si>
    <t>красный</t>
  </si>
  <si>
    <t>бежевый</t>
  </si>
  <si>
    <t>0705-008-0200</t>
  </si>
  <si>
    <t>Оранжевый</t>
  </si>
  <si>
    <t>0705-008-0400</t>
  </si>
  <si>
    <t>Зеленый</t>
  </si>
  <si>
    <t>0705-008-0623</t>
  </si>
  <si>
    <t>0705-008-0827</t>
  </si>
  <si>
    <t>Розовый+св. голубой</t>
  </si>
  <si>
    <t>0705-008-1300</t>
  </si>
  <si>
    <t>Серый</t>
  </si>
  <si>
    <t>0705-008-2306</t>
  </si>
  <si>
    <t>0705-008-2708</t>
  </si>
  <si>
    <t>Св. голубой+ розовый</t>
  </si>
  <si>
    <t>Синий+ васильковый</t>
  </si>
  <si>
    <t>Васильковый+ синий</t>
  </si>
  <si>
    <t>0705-008-0006</t>
  </si>
  <si>
    <t>Белый+синий</t>
  </si>
  <si>
    <t>0705-008-1000</t>
  </si>
  <si>
    <t>Х</t>
  </si>
  <si>
    <t>92-122</t>
  </si>
  <si>
    <t>сумма заказа</t>
  </si>
  <si>
    <t>181814-0500</t>
  </si>
  <si>
    <t>Голубой</t>
  </si>
  <si>
    <t>181814-1000</t>
  </si>
  <si>
    <t>Бежевый</t>
  </si>
  <si>
    <t>181814-1400</t>
  </si>
  <si>
    <t>Бордовый</t>
  </si>
  <si>
    <t>181814-1600</t>
  </si>
  <si>
    <t>Сиреневый</t>
  </si>
  <si>
    <t>181814-3300</t>
  </si>
  <si>
    <t>Темно-горчичный</t>
  </si>
  <si>
    <t>1305-016-2800</t>
  </si>
  <si>
    <t>Бутылочный</t>
  </si>
  <si>
    <t>1305-016-2900</t>
  </si>
  <si>
    <t>Темно-синий</t>
  </si>
  <si>
    <t>1305-016-3000</t>
  </si>
  <si>
    <t>Хаки</t>
  </si>
  <si>
    <t>0600-004-0100</t>
  </si>
  <si>
    <t>Красный</t>
  </si>
  <si>
    <t>0600-004-0700</t>
  </si>
  <si>
    <t>Фиолетовый</t>
  </si>
  <si>
    <t>0600-004-1100</t>
  </si>
  <si>
    <t>Ментоловый</t>
  </si>
  <si>
    <t>0600-004-1200</t>
  </si>
  <si>
    <t>Молочный</t>
  </si>
  <si>
    <t>0600-004-1912</t>
  </si>
  <si>
    <t>0600-004-2526</t>
  </si>
  <si>
    <t>0600-004-2600</t>
  </si>
  <si>
    <t>Серый меланж</t>
  </si>
  <si>
    <t>0600-004-2800</t>
  </si>
  <si>
    <t>Вишневый</t>
  </si>
  <si>
    <t>68-104</t>
  </si>
  <si>
    <t>Коралловый+ серый</t>
  </si>
  <si>
    <t>Коричневый+ молочный</t>
  </si>
  <si>
    <t>0600-005-0200</t>
  </si>
  <si>
    <t>0600-005-0300</t>
  </si>
  <si>
    <t>Желтый</t>
  </si>
  <si>
    <t>0600-005-0700</t>
  </si>
  <si>
    <t>0600-005-0731</t>
  </si>
  <si>
    <t>0600-005-2600</t>
  </si>
  <si>
    <t>0600-005-2900</t>
  </si>
  <si>
    <t>0600-005-3100</t>
  </si>
  <si>
    <t>Светло-фиолетовый</t>
  </si>
  <si>
    <t>0600-005-3200</t>
  </si>
  <si>
    <t>Темно-зеленый</t>
  </si>
  <si>
    <t>Фиолетовый+ светло-фиолетовый</t>
  </si>
  <si>
    <t>Костюм велюровый</t>
  </si>
  <si>
    <t>1005-009-0100</t>
  </si>
  <si>
    <t>1005-009-0114</t>
  </si>
  <si>
    <t>Красный+бордо</t>
  </si>
  <si>
    <t>1005-009-0600</t>
  </si>
  <si>
    <t>Синий</t>
  </si>
  <si>
    <t>1005-009-1302</t>
  </si>
  <si>
    <t>Серый+оранжевый</t>
  </si>
  <si>
    <t>1005-009-1500</t>
  </si>
  <si>
    <t>Салатовый</t>
  </si>
  <si>
    <t>1005-009-3432</t>
  </si>
  <si>
    <t>Фисташковый+темно-зеленый</t>
  </si>
  <si>
    <t>192114-0914</t>
  </si>
  <si>
    <t>192114-1601</t>
  </si>
  <si>
    <t>Серый+красный</t>
  </si>
  <si>
    <t>192114-1602</t>
  </si>
  <si>
    <t>192114-1626</t>
  </si>
  <si>
    <t>192114-2326</t>
  </si>
  <si>
    <t>Малиновый+ бордо</t>
  </si>
  <si>
    <t>Серый+ оранжевый</t>
  </si>
  <si>
    <t>Серый+ серый меланж</t>
  </si>
  <si>
    <t>Васильковый+ серый меланж</t>
  </si>
  <si>
    <t>1211-013-0600</t>
  </si>
  <si>
    <t>1211-013-1100</t>
  </si>
  <si>
    <t>1211-013-1200</t>
  </si>
  <si>
    <t>любые цвета из имеющихся</t>
  </si>
  <si>
    <t>0199-015-2715</t>
  </si>
  <si>
    <t>0199-015-2815</t>
  </si>
  <si>
    <t>бутылочный+салатовый</t>
  </si>
  <si>
    <t>0199-015-0106</t>
  </si>
  <si>
    <t>св.голубой+ салатовый</t>
  </si>
  <si>
    <t>красный+ синий</t>
  </si>
  <si>
    <t>50% шерсть+50% акрил, флис 220гр.м2</t>
  </si>
  <si>
    <t>Цена для розн. магазина, руб.</t>
  </si>
  <si>
    <t>цена для конеч. покупателя, руб.</t>
  </si>
  <si>
    <t>1305-017-0001</t>
  </si>
  <si>
    <t>1305-017-0005</t>
  </si>
  <si>
    <t>1305-017-0101</t>
  </si>
  <si>
    <t>1305-017-0122</t>
  </si>
  <si>
    <t>1305-017-0505</t>
  </si>
  <si>
    <t>Красный+ черный</t>
  </si>
  <si>
    <t>Красный+ красный</t>
  </si>
  <si>
    <t>Белый+ голубой</t>
  </si>
  <si>
    <t>Белый+ красный</t>
  </si>
  <si>
    <t>Голубой+  голубой</t>
  </si>
  <si>
    <t>0205-019-0135</t>
  </si>
  <si>
    <t>0205-020-1307</t>
  </si>
  <si>
    <t>Красный+ африка</t>
  </si>
  <si>
    <t>Серый+ фиолетовый</t>
  </si>
  <si>
    <t>с отстегивающимся капюшоном</t>
  </si>
  <si>
    <t>0205-003-0315</t>
  </si>
  <si>
    <t>Желтый+ салатовый</t>
  </si>
  <si>
    <t>под заказ любые цвета из имеющихся</t>
  </si>
  <si>
    <t>192614-0914</t>
  </si>
  <si>
    <t>Малиновый+ бордовый</t>
  </si>
  <si>
    <t>бутылочный+ бордо</t>
  </si>
  <si>
    <t>фисташковый+ бутылочный</t>
  </si>
  <si>
    <t>сочетание под заказ</t>
  </si>
  <si>
    <t>бордо</t>
  </si>
  <si>
    <t>зеленый</t>
  </si>
  <si>
    <t>черный</t>
  </si>
  <si>
    <t>цвет под заказ</t>
  </si>
  <si>
    <t>0602-011-1500</t>
  </si>
  <si>
    <t>большой выбор полос, уточняйте по факту</t>
  </si>
  <si>
    <t>1004-015-…</t>
  </si>
  <si>
    <t>Описание</t>
  </si>
  <si>
    <t>Флис плотностью 330 гр.м2 (450 гр. На погонный метр), производство Тайвань или Ю.Корея</t>
  </si>
  <si>
    <t>Флис плотностью 220 гр.м2, производство Тайвань или Ю.Корея, окантовка - рибана</t>
  </si>
  <si>
    <t>кулирка</t>
  </si>
  <si>
    <t>140*20 см</t>
  </si>
  <si>
    <t>50% шерсть+50% акрил, флис 220гр.м2. Очень плотная теплая куртка.</t>
  </si>
  <si>
    <t>Двуслойная на хб подкладе, капюшон отстегивается.</t>
  </si>
  <si>
    <t xml:space="preserve"> флис плотностью 220 гр./м2, Китай. Особенность модели: двуцветный капюшон, который при желании можно заправить и придать форму обычного воротника, а если капюшон надеть на голову и полностью застегнуть, то он закрывает нижнюю часть лица.</t>
  </si>
  <si>
    <t>Очень толстый флис (330гр.м2), из семейной коллекции - прекрасно сочетается с толстовками. Можно заказать из более тонкого флиса. Можно носить как домашнее платье, и для выхода в свет прекрасно подойдет.</t>
  </si>
  <si>
    <t>флис плотностью  220 гр/м2 (Ю.Корея), пояс - рибана.</t>
  </si>
  <si>
    <t xml:space="preserve">Очень простой велюровый костюм, цена указана для единичных заказов. </t>
  </si>
  <si>
    <t>Бланк заказа МИКИТА</t>
  </si>
  <si>
    <t>Покупатель:</t>
  </si>
  <si>
    <r>
      <rPr>
        <u val="single"/>
        <sz val="8"/>
        <color indexed="18"/>
        <rFont val="Arial Cyr"/>
        <family val="0"/>
      </rPr>
      <t xml:space="preserve">отправить по адресу: </t>
    </r>
    <r>
      <rPr>
        <u val="single"/>
        <sz val="8"/>
        <color indexed="12"/>
        <rFont val="Arial Cyr"/>
        <family val="0"/>
      </rPr>
      <t>akimova@mikita-kids.ru</t>
    </r>
  </si>
  <si>
    <t>Дополнительный ассортимент</t>
  </si>
  <si>
    <t>97% хлопка, 3% эластана, цена указана для единичных заказов</t>
  </si>
  <si>
    <t>Общая сумма:</t>
  </si>
  <si>
    <t>Футболка с капюшоном</t>
  </si>
  <si>
    <t>Шарфы 2 шт</t>
  </si>
  <si>
    <t>Куртка вязаная на флисовом подкладе</t>
  </si>
  <si>
    <t>олени серые+ красный</t>
  </si>
  <si>
    <t>олени серые+ серый</t>
  </si>
  <si>
    <t>васильковый+синий</t>
  </si>
  <si>
    <t>штаны флисовые</t>
  </si>
  <si>
    <t>0602-010-2401</t>
  </si>
  <si>
    <t>оливковый+Красный</t>
  </si>
  <si>
    <t>комплекты из 2х</t>
  </si>
  <si>
    <t>103814-0181</t>
  </si>
  <si>
    <t>красный +олень серый</t>
  </si>
  <si>
    <t>103814-2985</t>
  </si>
  <si>
    <t>темно-синий+олень голубой</t>
  </si>
  <si>
    <t>Туника</t>
  </si>
  <si>
    <t>162814-0914</t>
  </si>
  <si>
    <t>флис плотностью 220 гр./м2 производства Китай</t>
  </si>
  <si>
    <t>163214-2306</t>
  </si>
  <si>
    <t>цветочки+сиреневый</t>
  </si>
  <si>
    <t>163214-8216</t>
  </si>
  <si>
    <t>барбариска фиолетовая+сиреневый</t>
  </si>
  <si>
    <t>163214-8316</t>
  </si>
  <si>
    <t>грязно-розовый+черный</t>
  </si>
  <si>
    <t>163214-3722</t>
  </si>
  <si>
    <t>флис- Польша</t>
  </si>
  <si>
    <t>193414-8529</t>
  </si>
  <si>
    <t>олень голубой+темно-синий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</si>
</sst>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b/>
      <sz val="9"/>
      <name val="Tahoma"/>
      <family val="2"/>
    </font>
    <font>
      <u val="single"/>
      <sz val="8"/>
      <color indexed="12"/>
      <name val="Arial Cyr"/>
      <family val="0"/>
    </font>
    <font>
      <u val="single"/>
      <sz val="8"/>
      <color indexed="18"/>
      <name val="Arial Cyr"/>
      <family val="0"/>
    </font>
    <font>
      <sz val="11"/>
      <name val="Arial Cyr"/>
      <family val="0"/>
    </font>
    <font>
      <b/>
      <sz val="6"/>
      <name val="Tahoma"/>
      <family val="2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sz val="8"/>
      <color indexed="18"/>
      <name val="Arial Cyr"/>
      <family val="0"/>
    </font>
    <font>
      <sz val="10"/>
      <color indexed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sz val="8"/>
      <color theme="3" tint="-0.24997000396251678"/>
      <name val="Arial"/>
      <family val="2"/>
    </font>
    <font>
      <sz val="8"/>
      <color theme="3" tint="-0.24997000396251678"/>
      <name val="Arial Cyr"/>
      <family val="0"/>
    </font>
    <font>
      <sz val="10"/>
      <color theme="3" tint="-0.24997000396251678"/>
      <name val="Arial Cyr"/>
      <family val="0"/>
    </font>
    <font>
      <u val="single"/>
      <sz val="8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11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2" fillId="0" borderId="0" xfId="42" applyAlignment="1" applyProtection="1">
      <alignment/>
      <protection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0" fillId="2" borderId="0" xfId="0" applyFill="1" applyAlignment="1">
      <alignment/>
    </xf>
    <xf numFmtId="0" fontId="6" fillId="0" borderId="10" xfId="54" applyNumberFormat="1" applyFont="1" applyBorder="1" applyAlignment="1">
      <alignment horizontal="left" wrapText="1"/>
      <protection/>
    </xf>
    <xf numFmtId="0" fontId="3" fillId="11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7" fillId="0" borderId="10" xfId="54" applyNumberFormat="1" applyFont="1" applyBorder="1" applyAlignment="1">
      <alignment horizontal="left" wrapText="1"/>
      <protection/>
    </xf>
    <xf numFmtId="0" fontId="58" fillId="0" borderId="10" xfId="54" applyNumberFormat="1" applyFont="1" applyBorder="1" applyAlignment="1">
      <alignment horizontal="left" wrapText="1"/>
      <protection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wrapText="1"/>
    </xf>
    <xf numFmtId="0" fontId="0" fillId="10" borderId="0" xfId="0" applyFill="1" applyAlignment="1">
      <alignment/>
    </xf>
    <xf numFmtId="0" fontId="3" fillId="11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54" applyNumberFormat="1" applyFont="1" applyBorder="1" applyAlignment="1">
      <alignment horizontal="left" wrapText="1"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0" fillId="0" borderId="16" xfId="0" applyFont="1" applyBorder="1" applyAlignment="1">
      <alignment/>
    </xf>
    <xf numFmtId="0" fontId="3" fillId="0" borderId="13" xfId="0" applyFont="1" applyBorder="1" applyAlignment="1">
      <alignment wrapText="1"/>
    </xf>
    <xf numFmtId="0" fontId="5" fillId="0" borderId="18" xfId="0" applyFont="1" applyBorder="1" applyAlignment="1">
      <alignment/>
    </xf>
    <xf numFmtId="0" fontId="3" fillId="0" borderId="19" xfId="0" applyFont="1" applyBorder="1" applyAlignment="1">
      <alignment wrapText="1"/>
    </xf>
    <xf numFmtId="0" fontId="5" fillId="0" borderId="19" xfId="0" applyFont="1" applyBorder="1" applyAlignment="1">
      <alignment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3" fillId="0" borderId="17" xfId="0" applyFont="1" applyBorder="1" applyAlignment="1">
      <alignment wrapText="1"/>
    </xf>
    <xf numFmtId="0" fontId="5" fillId="0" borderId="18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7" fillId="2" borderId="11" xfId="0" applyFont="1" applyFill="1" applyBorder="1" applyAlignment="1">
      <alignment/>
    </xf>
    <xf numFmtId="0" fontId="61" fillId="0" borderId="11" xfId="42" applyFont="1" applyBorder="1" applyAlignment="1" applyProtection="1">
      <alignment/>
      <protection/>
    </xf>
    <xf numFmtId="0" fontId="42" fillId="0" borderId="20" xfId="42" applyBorder="1" applyAlignment="1" applyProtection="1">
      <alignment wrapText="1"/>
      <protection/>
    </xf>
    <xf numFmtId="0" fontId="42" fillId="0" borderId="10" xfId="42" applyBorder="1" applyAlignment="1" applyProtection="1">
      <alignment vertical="top" wrapText="1"/>
      <protection/>
    </xf>
    <xf numFmtId="0" fontId="42" fillId="0" borderId="13" xfId="42" applyBorder="1" applyAlignment="1" applyProtection="1">
      <alignment wrapText="1"/>
      <protection/>
    </xf>
    <xf numFmtId="0" fontId="42" fillId="0" borderId="10" xfId="42" applyBorder="1" applyAlignment="1" applyProtection="1">
      <alignment wrapText="1"/>
      <protection/>
    </xf>
    <xf numFmtId="0" fontId="42" fillId="0" borderId="15" xfId="42" applyBorder="1" applyAlignment="1" applyProtection="1">
      <alignment wrapText="1"/>
      <protection/>
    </xf>
    <xf numFmtId="0" fontId="5" fillId="0" borderId="1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10" xfId="54" applyNumberFormat="1" applyFont="1" applyBorder="1" applyAlignment="1">
      <alignment horizontal="left" vertical="top" wrapText="1"/>
      <protection/>
    </xf>
    <xf numFmtId="0" fontId="6" fillId="0" borderId="21" xfId="53" applyNumberFormat="1" applyFont="1" applyBorder="1" applyAlignment="1">
      <alignment horizontal="left" vertical="top" wrapText="1"/>
      <protection/>
    </xf>
    <xf numFmtId="0" fontId="42" fillId="0" borderId="19" xfId="42" applyFill="1" applyBorder="1" applyAlignment="1" applyProtection="1">
      <alignment vertical="top" wrapText="1"/>
      <protection/>
    </xf>
    <xf numFmtId="0" fontId="42" fillId="0" borderId="20" xfId="42" applyFill="1" applyBorder="1" applyAlignment="1" applyProtection="1">
      <alignment wrapText="1"/>
      <protection/>
    </xf>
    <xf numFmtId="0" fontId="5" fillId="0" borderId="20" xfId="0" applyFont="1" applyFill="1" applyBorder="1" applyAlignment="1">
      <alignment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заказа" xfId="53"/>
    <cellStyle name="Обычный_цены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86</xdr:row>
      <xdr:rowOff>190500</xdr:rowOff>
    </xdr:from>
    <xdr:to>
      <xdr:col>2</xdr:col>
      <xdr:colOff>733425</xdr:colOff>
      <xdr:row>87</xdr:row>
      <xdr:rowOff>638175</xdr:rowOff>
    </xdr:to>
    <xdr:pic>
      <xdr:nvPicPr>
        <xdr:cNvPr id="1" name="Рисунок 10" descr="1004-013-0711p03.jpg"/>
        <xdr:cNvPicPr preferRelativeResize="1">
          <a:picLocks noChangeAspect="1"/>
        </xdr:cNvPicPr>
      </xdr:nvPicPr>
      <xdr:blipFill>
        <a:blip r:embed="rId1"/>
        <a:srcRect l="9220" t="2413" r="15516"/>
        <a:stretch>
          <a:fillRect/>
        </a:stretch>
      </xdr:blipFill>
      <xdr:spPr>
        <a:xfrm>
          <a:off x="457200" y="30546675"/>
          <a:ext cx="14192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114300</xdr:rowOff>
    </xdr:from>
    <xdr:to>
      <xdr:col>2</xdr:col>
      <xdr:colOff>714375</xdr:colOff>
      <xdr:row>21</xdr:row>
      <xdr:rowOff>419100</xdr:rowOff>
    </xdr:to>
    <xdr:pic>
      <xdr:nvPicPr>
        <xdr:cNvPr id="2" name="Рисунок 5" descr="1305-016-2800p01.jpg"/>
        <xdr:cNvPicPr preferRelativeResize="1">
          <a:picLocks noChangeAspect="1"/>
        </xdr:cNvPicPr>
      </xdr:nvPicPr>
      <xdr:blipFill>
        <a:blip r:embed="rId2"/>
        <a:srcRect l="-1856" t="12692" b="17956"/>
        <a:stretch>
          <a:fillRect/>
        </a:stretch>
      </xdr:blipFill>
      <xdr:spPr>
        <a:xfrm>
          <a:off x="219075" y="5257800"/>
          <a:ext cx="1638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46</xdr:row>
      <xdr:rowOff>133350</xdr:rowOff>
    </xdr:from>
    <xdr:to>
      <xdr:col>2</xdr:col>
      <xdr:colOff>704850</xdr:colOff>
      <xdr:row>49</xdr:row>
      <xdr:rowOff>304800</xdr:rowOff>
    </xdr:to>
    <xdr:pic>
      <xdr:nvPicPr>
        <xdr:cNvPr id="3" name="Рисунок 13" descr="1305-017-0101p01.jpg"/>
        <xdr:cNvPicPr preferRelativeResize="1">
          <a:picLocks noChangeAspect="1"/>
        </xdr:cNvPicPr>
      </xdr:nvPicPr>
      <xdr:blipFill>
        <a:blip r:embed="rId3"/>
        <a:srcRect t="4724" b="4724"/>
        <a:stretch>
          <a:fillRect/>
        </a:stretch>
      </xdr:blipFill>
      <xdr:spPr>
        <a:xfrm>
          <a:off x="381000" y="14344650"/>
          <a:ext cx="14668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13</xdr:row>
      <xdr:rowOff>276225</xdr:rowOff>
    </xdr:from>
    <xdr:to>
      <xdr:col>2</xdr:col>
      <xdr:colOff>714375</xdr:colOff>
      <xdr:row>17</xdr:row>
      <xdr:rowOff>295275</xdr:rowOff>
    </xdr:to>
    <xdr:pic>
      <xdr:nvPicPr>
        <xdr:cNvPr id="4" name="Рисунок 8" descr="181814-1000p01.jpg"/>
        <xdr:cNvPicPr preferRelativeResize="1">
          <a:picLocks noChangeAspect="1"/>
        </xdr:cNvPicPr>
      </xdr:nvPicPr>
      <xdr:blipFill>
        <a:blip r:embed="rId4"/>
        <a:srcRect l="28346" r="28346" b="3936"/>
        <a:stretch>
          <a:fillRect/>
        </a:stretch>
      </xdr:blipFill>
      <xdr:spPr>
        <a:xfrm>
          <a:off x="1228725" y="3457575"/>
          <a:ext cx="628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57150</xdr:rowOff>
    </xdr:from>
    <xdr:to>
      <xdr:col>2</xdr:col>
      <xdr:colOff>85725</xdr:colOff>
      <xdr:row>17</xdr:row>
      <xdr:rowOff>295275</xdr:rowOff>
    </xdr:to>
    <xdr:pic>
      <xdr:nvPicPr>
        <xdr:cNvPr id="5" name="Рисунок 9" descr="181814-1000p04.jpg"/>
        <xdr:cNvPicPr preferRelativeResize="1">
          <a:picLocks noChangeAspect="1"/>
        </xdr:cNvPicPr>
      </xdr:nvPicPr>
      <xdr:blipFill>
        <a:blip r:embed="rId5"/>
        <a:srcRect l="9448" r="9448"/>
        <a:stretch>
          <a:fillRect/>
        </a:stretch>
      </xdr:blipFill>
      <xdr:spPr>
        <a:xfrm>
          <a:off x="219075" y="3524250"/>
          <a:ext cx="1009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</xdr:row>
      <xdr:rowOff>142875</xdr:rowOff>
    </xdr:from>
    <xdr:to>
      <xdr:col>2</xdr:col>
      <xdr:colOff>676275</xdr:colOff>
      <xdr:row>9</xdr:row>
      <xdr:rowOff>295275</xdr:rowOff>
    </xdr:to>
    <xdr:pic>
      <xdr:nvPicPr>
        <xdr:cNvPr id="6" name="Рисунок 1" descr="A0705-008p10.jpg"/>
        <xdr:cNvPicPr preferRelativeResize="1">
          <a:picLocks noChangeAspect="1"/>
        </xdr:cNvPicPr>
      </xdr:nvPicPr>
      <xdr:blipFill>
        <a:blip r:embed="rId6"/>
        <a:srcRect l="22067" r="21145"/>
        <a:stretch>
          <a:fillRect/>
        </a:stretch>
      </xdr:blipFill>
      <xdr:spPr>
        <a:xfrm>
          <a:off x="476250" y="1104900"/>
          <a:ext cx="1343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31</xdr:row>
      <xdr:rowOff>28575</xdr:rowOff>
    </xdr:from>
    <xdr:to>
      <xdr:col>2</xdr:col>
      <xdr:colOff>561975</xdr:colOff>
      <xdr:row>34</xdr:row>
      <xdr:rowOff>257175</xdr:rowOff>
    </xdr:to>
    <xdr:pic>
      <xdr:nvPicPr>
        <xdr:cNvPr id="7" name="Рисунок 11" descr="192114-1601p01.jpg"/>
        <xdr:cNvPicPr preferRelativeResize="1">
          <a:picLocks noChangeAspect="1"/>
        </xdr:cNvPicPr>
      </xdr:nvPicPr>
      <xdr:blipFill>
        <a:blip r:embed="rId7"/>
        <a:srcRect l="18898" t="4724" r="18898" b="38517"/>
        <a:stretch>
          <a:fillRect/>
        </a:stretch>
      </xdr:blipFill>
      <xdr:spPr>
        <a:xfrm>
          <a:off x="304800" y="8362950"/>
          <a:ext cx="1400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54</xdr:row>
      <xdr:rowOff>0</xdr:rowOff>
    </xdr:from>
    <xdr:to>
      <xdr:col>2</xdr:col>
      <xdr:colOff>704850</xdr:colOff>
      <xdr:row>55</xdr:row>
      <xdr:rowOff>0</xdr:rowOff>
    </xdr:to>
    <xdr:pic>
      <xdr:nvPicPr>
        <xdr:cNvPr id="8" name="Рисунок 12" descr="0205-005-3.jpg"/>
        <xdr:cNvPicPr preferRelativeResize="1">
          <a:picLocks noChangeAspect="1"/>
        </xdr:cNvPicPr>
      </xdr:nvPicPr>
      <xdr:blipFill>
        <a:blip r:embed="rId8"/>
        <a:srcRect l="3477" t="17500" r="8695"/>
        <a:stretch>
          <a:fillRect/>
        </a:stretch>
      </xdr:blipFill>
      <xdr:spPr>
        <a:xfrm>
          <a:off x="752475" y="17887950"/>
          <a:ext cx="1095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62</xdr:row>
      <xdr:rowOff>85725</xdr:rowOff>
    </xdr:from>
    <xdr:to>
      <xdr:col>2</xdr:col>
      <xdr:colOff>723900</xdr:colOff>
      <xdr:row>66</xdr:row>
      <xdr:rowOff>247650</xdr:rowOff>
    </xdr:to>
    <xdr:pic>
      <xdr:nvPicPr>
        <xdr:cNvPr id="9" name="Рисунок 13" descr="192614-2814p03.jpg"/>
        <xdr:cNvPicPr preferRelativeResize="1">
          <a:picLocks noChangeAspect="1"/>
        </xdr:cNvPicPr>
      </xdr:nvPicPr>
      <xdr:blipFill>
        <a:blip r:embed="rId9"/>
        <a:srcRect l="28346" t="4724" r="28346" b="4724"/>
        <a:stretch>
          <a:fillRect/>
        </a:stretch>
      </xdr:blipFill>
      <xdr:spPr>
        <a:xfrm>
          <a:off x="1190625" y="20907375"/>
          <a:ext cx="676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76</xdr:row>
      <xdr:rowOff>9525</xdr:rowOff>
    </xdr:from>
    <xdr:to>
      <xdr:col>2</xdr:col>
      <xdr:colOff>333375</xdr:colOff>
      <xdr:row>80</xdr:row>
      <xdr:rowOff>133350</xdr:rowOff>
    </xdr:to>
    <xdr:pic>
      <xdr:nvPicPr>
        <xdr:cNvPr id="10" name="Рисунок 14" descr="162914-14p01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4375" y="25707975"/>
          <a:ext cx="7620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62</xdr:row>
      <xdr:rowOff>38100</xdr:rowOff>
    </xdr:from>
    <xdr:to>
      <xdr:col>1</xdr:col>
      <xdr:colOff>819150</xdr:colOff>
      <xdr:row>66</xdr:row>
      <xdr:rowOff>266700</xdr:rowOff>
    </xdr:to>
    <xdr:pic>
      <xdr:nvPicPr>
        <xdr:cNvPr id="11" name="Рисунок 15" descr="192614-2814p01.jpg"/>
        <xdr:cNvPicPr preferRelativeResize="1">
          <a:picLocks noChangeAspect="1"/>
        </xdr:cNvPicPr>
      </xdr:nvPicPr>
      <xdr:blipFill>
        <a:blip r:embed="rId11"/>
        <a:srcRect l="28346" t="4724" r="28346" b="4724"/>
        <a:stretch>
          <a:fillRect/>
        </a:stretch>
      </xdr:blipFill>
      <xdr:spPr>
        <a:xfrm>
          <a:off x="304800" y="20859750"/>
          <a:ext cx="733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36</xdr:row>
      <xdr:rowOff>47625</xdr:rowOff>
    </xdr:from>
    <xdr:to>
      <xdr:col>2</xdr:col>
      <xdr:colOff>704850</xdr:colOff>
      <xdr:row>38</xdr:row>
      <xdr:rowOff>457200</xdr:rowOff>
    </xdr:to>
    <xdr:pic>
      <xdr:nvPicPr>
        <xdr:cNvPr id="12" name="Рисунок 16" descr="1211-013-0600p07.jpg"/>
        <xdr:cNvPicPr preferRelativeResize="1">
          <a:picLocks noChangeAspect="1"/>
        </xdr:cNvPicPr>
      </xdr:nvPicPr>
      <xdr:blipFill>
        <a:blip r:embed="rId12"/>
        <a:srcRect l="36709" t="3550" r="28346" b="34437"/>
        <a:stretch>
          <a:fillRect/>
        </a:stretch>
      </xdr:blipFill>
      <xdr:spPr>
        <a:xfrm>
          <a:off x="1009650" y="11049000"/>
          <a:ext cx="838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514350</xdr:rowOff>
    </xdr:from>
    <xdr:to>
      <xdr:col>2</xdr:col>
      <xdr:colOff>228600</xdr:colOff>
      <xdr:row>54</xdr:row>
      <xdr:rowOff>19050</xdr:rowOff>
    </xdr:to>
    <xdr:pic>
      <xdr:nvPicPr>
        <xdr:cNvPr id="13" name="Рисунок 17" descr="0205-005-4.jpg"/>
        <xdr:cNvPicPr preferRelativeResize="1">
          <a:picLocks noChangeAspect="1"/>
        </xdr:cNvPicPr>
      </xdr:nvPicPr>
      <xdr:blipFill>
        <a:blip r:embed="rId13"/>
        <a:srcRect b="9346"/>
        <a:stretch>
          <a:fillRect/>
        </a:stretch>
      </xdr:blipFill>
      <xdr:spPr>
        <a:xfrm>
          <a:off x="219075" y="16983075"/>
          <a:ext cx="1152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90</xdr:row>
      <xdr:rowOff>133350</xdr:rowOff>
    </xdr:from>
    <xdr:to>
      <xdr:col>2</xdr:col>
      <xdr:colOff>504825</xdr:colOff>
      <xdr:row>96</xdr:row>
      <xdr:rowOff>85725</xdr:rowOff>
    </xdr:to>
    <xdr:pic>
      <xdr:nvPicPr>
        <xdr:cNvPr id="14" name="Рисунок 18" descr="A0600-005-0300p08.jpg"/>
        <xdr:cNvPicPr preferRelativeResize="1">
          <a:picLocks noChangeAspect="1"/>
        </xdr:cNvPicPr>
      </xdr:nvPicPr>
      <xdr:blipFill>
        <a:blip r:embed="rId14"/>
        <a:srcRect l="18898" t="4724" r="18898" b="4724"/>
        <a:stretch>
          <a:fillRect/>
        </a:stretch>
      </xdr:blipFill>
      <xdr:spPr>
        <a:xfrm>
          <a:off x="371475" y="32956500"/>
          <a:ext cx="12763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24</xdr:row>
      <xdr:rowOff>28575</xdr:rowOff>
    </xdr:from>
    <xdr:to>
      <xdr:col>2</xdr:col>
      <xdr:colOff>180975</xdr:colOff>
      <xdr:row>28</xdr:row>
      <xdr:rowOff>247650</xdr:rowOff>
    </xdr:to>
    <xdr:pic>
      <xdr:nvPicPr>
        <xdr:cNvPr id="15" name="Рисунок 19" descr="A1005-009-0100p05.jpg"/>
        <xdr:cNvPicPr preferRelativeResize="1">
          <a:picLocks noChangeAspect="1"/>
        </xdr:cNvPicPr>
      </xdr:nvPicPr>
      <xdr:blipFill>
        <a:blip r:embed="rId15"/>
        <a:srcRect l="28346" r="28346" b="39685"/>
        <a:stretch>
          <a:fillRect/>
        </a:stretch>
      </xdr:blipFill>
      <xdr:spPr>
        <a:xfrm>
          <a:off x="285750" y="6781800"/>
          <a:ext cx="1038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80</xdr:row>
      <xdr:rowOff>257175</xdr:rowOff>
    </xdr:from>
    <xdr:to>
      <xdr:col>2</xdr:col>
      <xdr:colOff>733425</xdr:colOff>
      <xdr:row>85</xdr:row>
      <xdr:rowOff>47625</xdr:rowOff>
    </xdr:to>
    <xdr:pic>
      <xdr:nvPicPr>
        <xdr:cNvPr id="16" name="Рисунок 20" descr="A0602-010p01.jpg"/>
        <xdr:cNvPicPr preferRelativeResize="1">
          <a:picLocks noChangeAspect="1"/>
        </xdr:cNvPicPr>
      </xdr:nvPicPr>
      <xdr:blipFill>
        <a:blip r:embed="rId16"/>
        <a:srcRect l="28346" r="28346"/>
        <a:stretch>
          <a:fillRect/>
        </a:stretch>
      </xdr:blipFill>
      <xdr:spPr>
        <a:xfrm>
          <a:off x="933450" y="27746325"/>
          <a:ext cx="9429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41</xdr:row>
      <xdr:rowOff>76200</xdr:rowOff>
    </xdr:from>
    <xdr:to>
      <xdr:col>1</xdr:col>
      <xdr:colOff>790575</xdr:colOff>
      <xdr:row>43</xdr:row>
      <xdr:rowOff>285750</xdr:rowOff>
    </xdr:to>
    <xdr:pic>
      <xdr:nvPicPr>
        <xdr:cNvPr id="17" name="Рисунок 12" descr="0199-015-2706p01.jpg"/>
        <xdr:cNvPicPr preferRelativeResize="1">
          <a:picLocks noChangeAspect="1"/>
        </xdr:cNvPicPr>
      </xdr:nvPicPr>
      <xdr:blipFill>
        <a:blip r:embed="rId17"/>
        <a:srcRect l="15457" t="1577" r="17034"/>
        <a:stretch>
          <a:fillRect/>
        </a:stretch>
      </xdr:blipFill>
      <xdr:spPr>
        <a:xfrm>
          <a:off x="419100" y="12811125"/>
          <a:ext cx="590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37</xdr:row>
      <xdr:rowOff>19050</xdr:rowOff>
    </xdr:from>
    <xdr:to>
      <xdr:col>1</xdr:col>
      <xdr:colOff>638175</xdr:colOff>
      <xdr:row>38</xdr:row>
      <xdr:rowOff>438150</xdr:rowOff>
    </xdr:to>
    <xdr:pic>
      <xdr:nvPicPr>
        <xdr:cNvPr id="18" name="Рисунок 11" descr="1211-013-0600p04.jpg"/>
        <xdr:cNvPicPr preferRelativeResize="1">
          <a:picLocks noChangeAspect="1"/>
        </xdr:cNvPicPr>
      </xdr:nvPicPr>
      <xdr:blipFill>
        <a:blip r:embed="rId18"/>
        <a:srcRect l="33827" t="4200" r="33827" b="28999"/>
        <a:stretch>
          <a:fillRect/>
        </a:stretch>
      </xdr:blipFill>
      <xdr:spPr>
        <a:xfrm>
          <a:off x="371475" y="11487150"/>
          <a:ext cx="485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99</xdr:row>
      <xdr:rowOff>85725</xdr:rowOff>
    </xdr:from>
    <xdr:to>
      <xdr:col>2</xdr:col>
      <xdr:colOff>333375</xdr:colOff>
      <xdr:row>104</xdr:row>
      <xdr:rowOff>19050</xdr:rowOff>
    </xdr:to>
    <xdr:pic>
      <xdr:nvPicPr>
        <xdr:cNvPr id="19" name="Рисунок 29" descr="A0600-005-2600p11.jpg"/>
        <xdr:cNvPicPr preferRelativeResize="1">
          <a:picLocks noChangeAspect="1"/>
        </xdr:cNvPicPr>
      </xdr:nvPicPr>
      <xdr:blipFill>
        <a:blip r:embed="rId19"/>
        <a:srcRect l="21052" r="23158"/>
        <a:stretch>
          <a:fillRect/>
        </a:stretch>
      </xdr:blipFill>
      <xdr:spPr>
        <a:xfrm>
          <a:off x="590550" y="35032950"/>
          <a:ext cx="8858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51</xdr:row>
      <xdr:rowOff>400050</xdr:rowOff>
    </xdr:from>
    <xdr:to>
      <xdr:col>2</xdr:col>
      <xdr:colOff>742950</xdr:colOff>
      <xdr:row>53</xdr:row>
      <xdr:rowOff>66675</xdr:rowOff>
    </xdr:to>
    <xdr:pic>
      <xdr:nvPicPr>
        <xdr:cNvPr id="20" name="Рисунок 30" descr="A0205-005-0315p05.jpg"/>
        <xdr:cNvPicPr preferRelativeResize="1">
          <a:picLocks noChangeAspect="1"/>
        </xdr:cNvPicPr>
      </xdr:nvPicPr>
      <xdr:blipFill>
        <a:blip r:embed="rId20"/>
        <a:srcRect l="16522" t="4348" r="20434" b="3477"/>
        <a:stretch>
          <a:fillRect/>
        </a:stretch>
      </xdr:blipFill>
      <xdr:spPr>
        <a:xfrm>
          <a:off x="1009650" y="16173450"/>
          <a:ext cx="876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70</xdr:row>
      <xdr:rowOff>9525</xdr:rowOff>
    </xdr:from>
    <xdr:to>
      <xdr:col>2</xdr:col>
      <xdr:colOff>752475</xdr:colOff>
      <xdr:row>73</xdr:row>
      <xdr:rowOff>285750</xdr:rowOff>
    </xdr:to>
    <xdr:pic>
      <xdr:nvPicPr>
        <xdr:cNvPr id="21" name="Рисунок 21" descr="192614-0914p0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2900" y="23612475"/>
          <a:ext cx="15525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628650</xdr:colOff>
      <xdr:row>60</xdr:row>
      <xdr:rowOff>257175</xdr:rowOff>
    </xdr:to>
    <xdr:pic>
      <xdr:nvPicPr>
        <xdr:cNvPr id="22" name="Рисунок 22" descr="163214-2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9075" y="19250025"/>
          <a:ext cx="1552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35</xdr:row>
      <xdr:rowOff>419100</xdr:rowOff>
    </xdr:from>
    <xdr:to>
      <xdr:col>3</xdr:col>
      <xdr:colOff>95250</xdr:colOff>
      <xdr:row>35</xdr:row>
      <xdr:rowOff>1476375</xdr:rowOff>
    </xdr:to>
    <xdr:pic>
      <xdr:nvPicPr>
        <xdr:cNvPr id="23" name="Рисунок 23" descr="193414-8529p03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90575" y="9925050"/>
          <a:ext cx="1209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504825</xdr:rowOff>
    </xdr:from>
    <xdr:to>
      <xdr:col>2</xdr:col>
      <xdr:colOff>76200</xdr:colOff>
      <xdr:row>85</xdr:row>
      <xdr:rowOff>571500</xdr:rowOff>
    </xdr:to>
    <xdr:pic>
      <xdr:nvPicPr>
        <xdr:cNvPr id="24" name="Рисунок 24" descr="103814-1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47675" y="29641800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\&#1055;&#1088;&#1072;&#1081;&#1089;%20&#1052;&#1048;&#1050;&#1048;&#1058;&#1040;%201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льто"/>
      <sheetName val="велюр двойки"/>
      <sheetName val="цены (носки колготки)"/>
      <sheetName val="цены"/>
      <sheetName val="цен цепочка"/>
      <sheetName val="основные коэфф"/>
    </sheetNames>
    <sheetDataSet>
      <sheetData sheetId="5">
        <row r="6">
          <cell r="C6">
            <v>33</v>
          </cell>
        </row>
        <row r="8">
          <cell r="C8">
            <v>0.05</v>
          </cell>
        </row>
        <row r="11">
          <cell r="C11">
            <v>0.2</v>
          </cell>
        </row>
        <row r="13">
          <cell r="C13">
            <v>0.5</v>
          </cell>
        </row>
        <row r="14">
          <cell r="C14">
            <v>0</v>
          </cell>
        </row>
        <row r="15">
          <cell r="C15">
            <v>0.25</v>
          </cell>
        </row>
        <row r="16">
          <cell r="C16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imova@mikita-kids.ru" TargetMode="External" /><Relationship Id="rId2" Type="http://schemas.openxmlformats.org/officeDocument/2006/relationships/hyperlink" Target="http://www.mikita-kids.ru/img/tovar/0705-008/gallery.php" TargetMode="External" /><Relationship Id="rId3" Type="http://schemas.openxmlformats.org/officeDocument/2006/relationships/hyperlink" Target="http://www.mikita-kids.ru/img/tovar/181814/gallery.php" TargetMode="External" /><Relationship Id="rId4" Type="http://schemas.openxmlformats.org/officeDocument/2006/relationships/hyperlink" Target="http://www.mikita-kids.ru/img/tovar/1305-016/gallery.php" TargetMode="External" /><Relationship Id="rId5" Type="http://schemas.openxmlformats.org/officeDocument/2006/relationships/hyperlink" Target="http://www.mikita-kids.ru/img/tovar/1005-009/gallery.php" TargetMode="External" /><Relationship Id="rId6" Type="http://schemas.openxmlformats.org/officeDocument/2006/relationships/hyperlink" Target="http://www.mikita-kids.ru/img/tovar/1005-009/gallery.php" TargetMode="External" /><Relationship Id="rId7" Type="http://schemas.openxmlformats.org/officeDocument/2006/relationships/hyperlink" Target="http://www.mikita-kids.ru/img/tovar/1211-013/gallery.php" TargetMode="External" /><Relationship Id="rId8" Type="http://schemas.openxmlformats.org/officeDocument/2006/relationships/hyperlink" Target="http://www.mikita-kids.ru/img/tovar/0199-014/gallery.php" TargetMode="External" /><Relationship Id="rId9" Type="http://schemas.openxmlformats.org/officeDocument/2006/relationships/hyperlink" Target="http://www.mikita-kids.ru/img/tovar/1305-017/gallery.php" TargetMode="External" /><Relationship Id="rId10" Type="http://schemas.openxmlformats.org/officeDocument/2006/relationships/hyperlink" Target="http://www.mikita-kids.ru/img/tovar/0205-003/gallery.php" TargetMode="External" /><Relationship Id="rId11" Type="http://schemas.openxmlformats.org/officeDocument/2006/relationships/hyperlink" Target="http://www.mikita-kids.ru/img/tovar/192614/gallery.php" TargetMode="External" /><Relationship Id="rId12" Type="http://schemas.openxmlformats.org/officeDocument/2006/relationships/hyperlink" Target="http://www.mikita-kids.ru/img/tovar/0602-010/gallery.php" TargetMode="External" /><Relationship Id="rId13" Type="http://schemas.openxmlformats.org/officeDocument/2006/relationships/hyperlink" Target="http://www.mikita-kids.ru/img/tovar/142514/gallery.php" TargetMode="External" /><Relationship Id="rId14" Type="http://schemas.openxmlformats.org/officeDocument/2006/relationships/hyperlink" Target="http://www.mikita-kids.ru/img/tovar/1004-015/gallery.php" TargetMode="External" /><Relationship Id="rId15" Type="http://schemas.openxmlformats.org/officeDocument/2006/relationships/hyperlink" Target="http://www.mikita-kids.ru/img/tovar/0600-004/gallery.php" TargetMode="External" /><Relationship Id="rId16" Type="http://schemas.openxmlformats.org/officeDocument/2006/relationships/hyperlink" Target="http://www.mikita-kids.ru/img/tovar/0600-004/gallery.php" TargetMode="External" /><Relationship Id="rId17" Type="http://schemas.openxmlformats.org/officeDocument/2006/relationships/hyperlink" Target="http://www.mikita-kids.ru/img/tovar/1005-009/gallery.php" TargetMode="External" /><Relationship Id="rId18" Type="http://schemas.openxmlformats.org/officeDocument/2006/relationships/hyperlink" Target="http://www.mikita-kids.ru/img/tovar/163214/gallery.php" TargetMode="External" /><Relationship Id="rId19" Type="http://schemas.openxmlformats.org/officeDocument/2006/relationships/hyperlink" Target="http://www.mikita-kids.ru/img/tovar/153714/gallery.php" TargetMode="External" /><Relationship Id="rId20" Type="http://schemas.openxmlformats.org/officeDocument/2006/relationships/comments" Target="../comments1.xml" /><Relationship Id="rId21" Type="http://schemas.openxmlformats.org/officeDocument/2006/relationships/vmlDrawing" Target="../drawings/vmlDrawing1.vm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06"/>
  <sheetViews>
    <sheetView tabSelected="1" zoomScalePageLayoutView="85" workbookViewId="0" topLeftCell="A1">
      <pane ySplit="3" topLeftCell="A4" activePane="bottomLeft" state="frozen"/>
      <selection pane="topLeft" activeCell="A1" sqref="A1"/>
      <selection pane="bottomLeft" activeCell="H83" sqref="H83:I84"/>
    </sheetView>
  </sheetViews>
  <sheetFormatPr defaultColWidth="9.00390625" defaultRowHeight="12.75"/>
  <cols>
    <col min="1" max="1" width="2.875" style="0" customWidth="1"/>
    <col min="2" max="2" width="12.125" style="14" customWidth="1"/>
    <col min="3" max="4" width="10.00390625" style="14" customWidth="1"/>
    <col min="5" max="5" width="11.25390625" style="0" customWidth="1"/>
    <col min="6" max="6" width="12.375" style="0" customWidth="1"/>
    <col min="7" max="7" width="7.875" style="21" customWidth="1"/>
    <col min="8" max="8" width="8.75390625" style="21" customWidth="1"/>
    <col min="9" max="9" width="8.875" style="21" customWidth="1"/>
    <col min="10" max="10" width="3.00390625" style="0" customWidth="1"/>
    <col min="11" max="11" width="2.25390625" style="0" customWidth="1"/>
    <col min="12" max="15" width="4.00390625" style="0" customWidth="1"/>
    <col min="16" max="21" width="4.125" style="0" customWidth="1"/>
  </cols>
  <sheetData>
    <row r="1" spans="2:22" ht="13.5" customHeight="1">
      <c r="B1" s="17"/>
      <c r="C1" s="17"/>
      <c r="D1" s="17"/>
      <c r="E1" s="15" t="s">
        <v>196</v>
      </c>
      <c r="F1" s="15"/>
      <c r="G1" s="17"/>
      <c r="H1" s="56" t="s">
        <v>198</v>
      </c>
      <c r="I1" s="17"/>
      <c r="R1" t="s">
        <v>201</v>
      </c>
      <c r="V1" s="1">
        <f>SUM(V4:V106)</f>
        <v>0</v>
      </c>
    </row>
    <row r="2" spans="2:22" ht="13.5" customHeight="1">
      <c r="B2" s="17" t="s">
        <v>197</v>
      </c>
      <c r="C2" s="55"/>
      <c r="D2" s="17"/>
      <c r="E2" s="15"/>
      <c r="F2" s="15"/>
      <c r="G2" s="17"/>
      <c r="H2" s="17"/>
      <c r="I2" s="17"/>
      <c r="V2" s="1"/>
    </row>
    <row r="3" spans="2:22" s="14" customFormat="1" ht="26.25" customHeight="1">
      <c r="B3" s="28" t="s">
        <v>0</v>
      </c>
      <c r="C3" s="28" t="s">
        <v>1</v>
      </c>
      <c r="D3" s="13" t="s">
        <v>185</v>
      </c>
      <c r="E3" s="13" t="s">
        <v>42</v>
      </c>
      <c r="F3" s="13" t="s">
        <v>33</v>
      </c>
      <c r="G3" s="2" t="s">
        <v>15</v>
      </c>
      <c r="H3" s="2" t="s">
        <v>153</v>
      </c>
      <c r="I3" s="2" t="s">
        <v>154</v>
      </c>
      <c r="L3" s="14">
        <v>68</v>
      </c>
      <c r="M3" s="14">
        <v>74</v>
      </c>
      <c r="N3" s="14">
        <v>80</v>
      </c>
      <c r="O3" s="14">
        <v>86</v>
      </c>
      <c r="P3" s="14">
        <v>92</v>
      </c>
      <c r="Q3" s="14">
        <v>98</v>
      </c>
      <c r="R3" s="14">
        <v>104</v>
      </c>
      <c r="S3" s="14">
        <v>110</v>
      </c>
      <c r="T3" s="14">
        <v>116</v>
      </c>
      <c r="U3" s="14">
        <v>122</v>
      </c>
      <c r="V3" s="14" t="s">
        <v>74</v>
      </c>
    </row>
    <row r="4" spans="2:22" ht="22.5" customHeight="1">
      <c r="B4" s="57" t="s">
        <v>2</v>
      </c>
      <c r="C4" s="31" t="s">
        <v>3</v>
      </c>
      <c r="D4" s="72" t="s">
        <v>186</v>
      </c>
      <c r="E4" s="12" t="s">
        <v>71</v>
      </c>
      <c r="F4" s="12" t="s">
        <v>53</v>
      </c>
      <c r="G4" s="19" t="s">
        <v>73</v>
      </c>
      <c r="H4" s="20">
        <v>900</v>
      </c>
      <c r="I4" s="20">
        <v>1680</v>
      </c>
      <c r="L4" t="s">
        <v>72</v>
      </c>
      <c r="M4" t="s">
        <v>72</v>
      </c>
      <c r="N4" t="s">
        <v>72</v>
      </c>
      <c r="O4" t="s">
        <v>72</v>
      </c>
      <c r="P4" s="11"/>
      <c r="Q4" s="11"/>
      <c r="R4" s="11"/>
      <c r="S4" s="11"/>
      <c r="T4" s="11"/>
      <c r="U4" s="11"/>
      <c r="V4">
        <f>SUM(P4:U4)*H4</f>
        <v>0</v>
      </c>
    </row>
    <row r="5" spans="2:22" ht="15.75" customHeight="1">
      <c r="B5" s="32"/>
      <c r="C5" s="33"/>
      <c r="D5" s="73"/>
      <c r="E5" s="12" t="s">
        <v>71</v>
      </c>
      <c r="F5" s="12" t="s">
        <v>54</v>
      </c>
      <c r="G5" s="19" t="s">
        <v>73</v>
      </c>
      <c r="H5" s="20">
        <v>900</v>
      </c>
      <c r="I5" s="20">
        <v>1680</v>
      </c>
      <c r="L5" t="s">
        <v>72</v>
      </c>
      <c r="M5" t="s">
        <v>72</v>
      </c>
      <c r="N5" t="s">
        <v>72</v>
      </c>
      <c r="O5" t="s">
        <v>72</v>
      </c>
      <c r="P5" s="11"/>
      <c r="Q5" s="11"/>
      <c r="R5" s="11"/>
      <c r="S5" s="11"/>
      <c r="T5" s="11"/>
      <c r="U5" s="11"/>
      <c r="V5">
        <f aca="true" t="shared" si="0" ref="V5:V68">SUM(P5:U5)*H5</f>
        <v>0</v>
      </c>
    </row>
    <row r="6" spans="2:22" ht="15.75" customHeight="1">
      <c r="B6" s="32"/>
      <c r="C6" s="33"/>
      <c r="D6" s="73"/>
      <c r="E6" s="12" t="s">
        <v>55</v>
      </c>
      <c r="F6" s="12" t="s">
        <v>56</v>
      </c>
      <c r="G6" s="19" t="s">
        <v>73</v>
      </c>
      <c r="H6" s="20">
        <v>900</v>
      </c>
      <c r="I6" s="20">
        <v>1680</v>
      </c>
      <c r="L6" t="s">
        <v>72</v>
      </c>
      <c r="M6" t="s">
        <v>72</v>
      </c>
      <c r="N6" t="s">
        <v>72</v>
      </c>
      <c r="O6" t="s">
        <v>72</v>
      </c>
      <c r="P6" s="11"/>
      <c r="Q6" s="11"/>
      <c r="R6" t="s">
        <v>72</v>
      </c>
      <c r="S6" s="11"/>
      <c r="T6" s="11"/>
      <c r="U6" s="11"/>
      <c r="V6">
        <f t="shared" si="0"/>
        <v>0</v>
      </c>
    </row>
    <row r="7" spans="2:22" ht="15.75" customHeight="1">
      <c r="B7" s="32"/>
      <c r="C7" s="33"/>
      <c r="D7" s="73"/>
      <c r="E7" s="12" t="s">
        <v>57</v>
      </c>
      <c r="F7" s="12" t="s">
        <v>58</v>
      </c>
      <c r="G7" s="19" t="s">
        <v>73</v>
      </c>
      <c r="H7" s="20">
        <v>900</v>
      </c>
      <c r="I7" s="20">
        <v>1680</v>
      </c>
      <c r="L7" t="s">
        <v>72</v>
      </c>
      <c r="M7" t="s">
        <v>72</v>
      </c>
      <c r="N7" t="s">
        <v>72</v>
      </c>
      <c r="O7" t="s">
        <v>72</v>
      </c>
      <c r="P7" s="11"/>
      <c r="Q7" s="11"/>
      <c r="R7" t="s">
        <v>72</v>
      </c>
      <c r="S7" s="11"/>
      <c r="T7" s="11"/>
      <c r="U7" s="11"/>
      <c r="V7">
        <f t="shared" si="0"/>
        <v>0</v>
      </c>
    </row>
    <row r="8" spans="2:22" ht="24.75" customHeight="1">
      <c r="B8" s="32"/>
      <c r="C8" s="33"/>
      <c r="D8" s="73"/>
      <c r="E8" s="12" t="s">
        <v>60</v>
      </c>
      <c r="F8" s="12" t="s">
        <v>61</v>
      </c>
      <c r="G8" s="19" t="s">
        <v>73</v>
      </c>
      <c r="H8" s="20">
        <v>900</v>
      </c>
      <c r="I8" s="20">
        <v>1680</v>
      </c>
      <c r="L8" t="s">
        <v>72</v>
      </c>
      <c r="M8" t="s">
        <v>72</v>
      </c>
      <c r="N8" t="s">
        <v>72</v>
      </c>
      <c r="O8" t="s">
        <v>72</v>
      </c>
      <c r="P8" s="11"/>
      <c r="Q8" s="11"/>
      <c r="R8" t="s">
        <v>72</v>
      </c>
      <c r="S8" s="11"/>
      <c r="T8" s="11"/>
      <c r="U8" s="11"/>
      <c r="V8">
        <f t="shared" si="0"/>
        <v>0</v>
      </c>
    </row>
    <row r="9" spans="2:22" ht="24.75" customHeight="1">
      <c r="B9" s="32"/>
      <c r="C9" s="33"/>
      <c r="D9" s="73"/>
      <c r="E9" s="12" t="s">
        <v>65</v>
      </c>
      <c r="F9" s="12" t="s">
        <v>66</v>
      </c>
      <c r="G9" s="19" t="s">
        <v>73</v>
      </c>
      <c r="H9" s="20">
        <v>900</v>
      </c>
      <c r="I9" s="20">
        <v>1680</v>
      </c>
      <c r="L9" t="s">
        <v>72</v>
      </c>
      <c r="M9" t="s">
        <v>72</v>
      </c>
      <c r="N9" t="s">
        <v>72</v>
      </c>
      <c r="O9" t="s">
        <v>72</v>
      </c>
      <c r="P9" s="11"/>
      <c r="Q9" s="11"/>
      <c r="R9" t="s">
        <v>72</v>
      </c>
      <c r="S9" s="11"/>
      <c r="T9" s="11"/>
      <c r="U9" s="11"/>
      <c r="V9">
        <f t="shared" si="0"/>
        <v>0</v>
      </c>
    </row>
    <row r="10" spans="2:22" ht="24.75" customHeight="1">
      <c r="B10" s="32"/>
      <c r="C10" s="33"/>
      <c r="D10" s="73"/>
      <c r="E10" s="12" t="s">
        <v>59</v>
      </c>
      <c r="F10" s="12" t="s">
        <v>67</v>
      </c>
      <c r="G10" s="19" t="s">
        <v>73</v>
      </c>
      <c r="H10" s="20">
        <v>900</v>
      </c>
      <c r="I10" s="20">
        <v>1680</v>
      </c>
      <c r="L10" t="s">
        <v>72</v>
      </c>
      <c r="M10" t="s">
        <v>72</v>
      </c>
      <c r="N10" t="s">
        <v>72</v>
      </c>
      <c r="O10" t="s">
        <v>72</v>
      </c>
      <c r="P10" s="11"/>
      <c r="Q10" s="11"/>
      <c r="R10" t="s">
        <v>72</v>
      </c>
      <c r="S10" s="11"/>
      <c r="T10" s="11"/>
      <c r="U10" s="11"/>
      <c r="V10">
        <f t="shared" si="0"/>
        <v>0</v>
      </c>
    </row>
    <row r="11" spans="2:22" ht="24.75" customHeight="1">
      <c r="B11" s="32"/>
      <c r="C11" s="34"/>
      <c r="D11" s="73"/>
      <c r="E11" s="12" t="s">
        <v>64</v>
      </c>
      <c r="F11" s="12" t="s">
        <v>68</v>
      </c>
      <c r="G11" s="19" t="s">
        <v>73</v>
      </c>
      <c r="H11" s="20">
        <v>900</v>
      </c>
      <c r="I11" s="20">
        <v>1680</v>
      </c>
      <c r="L11" t="s">
        <v>72</v>
      </c>
      <c r="M11" t="s">
        <v>72</v>
      </c>
      <c r="N11" t="s">
        <v>72</v>
      </c>
      <c r="O11" t="s">
        <v>72</v>
      </c>
      <c r="P11" s="11"/>
      <c r="Q11" s="11"/>
      <c r="R11" t="s">
        <v>72</v>
      </c>
      <c r="S11" s="11"/>
      <c r="T11" s="11"/>
      <c r="U11" s="11"/>
      <c r="V11">
        <f t="shared" si="0"/>
        <v>0</v>
      </c>
    </row>
    <row r="12" spans="2:22" ht="14.25" customHeight="1">
      <c r="B12" s="32"/>
      <c r="C12" s="33"/>
      <c r="D12" s="73"/>
      <c r="E12" s="12" t="s">
        <v>69</v>
      </c>
      <c r="F12" s="12" t="s">
        <v>70</v>
      </c>
      <c r="G12" s="19" t="s">
        <v>73</v>
      </c>
      <c r="H12" s="20">
        <v>900</v>
      </c>
      <c r="I12" s="20">
        <v>1680</v>
      </c>
      <c r="L12" t="s">
        <v>72</v>
      </c>
      <c r="M12" t="s">
        <v>72</v>
      </c>
      <c r="N12" t="s">
        <v>72</v>
      </c>
      <c r="O12" t="s">
        <v>72</v>
      </c>
      <c r="P12" s="11"/>
      <c r="Q12" s="11"/>
      <c r="R12" t="s">
        <v>72</v>
      </c>
      <c r="S12" s="11"/>
      <c r="T12" s="11"/>
      <c r="U12" s="11"/>
      <c r="V12">
        <f t="shared" si="0"/>
        <v>0</v>
      </c>
    </row>
    <row r="13" spans="2:22" ht="14.25" customHeight="1">
      <c r="B13" s="32"/>
      <c r="C13" s="36"/>
      <c r="D13" s="74"/>
      <c r="E13" s="12" t="s">
        <v>62</v>
      </c>
      <c r="F13" s="12" t="s">
        <v>63</v>
      </c>
      <c r="G13" s="19" t="s">
        <v>73</v>
      </c>
      <c r="H13" s="20">
        <v>900</v>
      </c>
      <c r="I13" s="20">
        <v>1680</v>
      </c>
      <c r="L13" t="s">
        <v>72</v>
      </c>
      <c r="M13" t="s">
        <v>72</v>
      </c>
      <c r="N13" t="s">
        <v>72</v>
      </c>
      <c r="O13" t="s">
        <v>72</v>
      </c>
      <c r="P13" s="11"/>
      <c r="Q13" s="11"/>
      <c r="R13" t="s">
        <v>72</v>
      </c>
      <c r="S13" s="11"/>
      <c r="T13" s="11"/>
      <c r="U13" s="11"/>
      <c r="V13">
        <f t="shared" si="0"/>
        <v>0</v>
      </c>
    </row>
    <row r="14" spans="2:22" ht="22.5" customHeight="1">
      <c r="B14" s="57" t="s">
        <v>2</v>
      </c>
      <c r="C14" s="31" t="s">
        <v>5</v>
      </c>
      <c r="D14" s="75" t="s">
        <v>186</v>
      </c>
      <c r="E14" s="12" t="s">
        <v>75</v>
      </c>
      <c r="F14" s="12" t="s">
        <v>76</v>
      </c>
      <c r="G14" s="19" t="s">
        <v>73</v>
      </c>
      <c r="H14" s="20">
        <v>990</v>
      </c>
      <c r="I14" s="20">
        <v>1900</v>
      </c>
      <c r="L14" t="s">
        <v>72</v>
      </c>
      <c r="M14" t="s">
        <v>72</v>
      </c>
      <c r="N14" t="s">
        <v>72</v>
      </c>
      <c r="O14" t="s">
        <v>72</v>
      </c>
      <c r="P14" s="11"/>
      <c r="Q14" s="11"/>
      <c r="R14" s="11"/>
      <c r="S14" s="11"/>
      <c r="T14" s="11"/>
      <c r="U14" s="11"/>
      <c r="V14">
        <f t="shared" si="0"/>
        <v>0</v>
      </c>
    </row>
    <row r="15" spans="2:22" ht="22.5" customHeight="1">
      <c r="B15" s="32"/>
      <c r="C15" s="34"/>
      <c r="D15" s="76"/>
      <c r="E15" s="12" t="s">
        <v>77</v>
      </c>
      <c r="F15" s="12" t="s">
        <v>78</v>
      </c>
      <c r="G15" s="19" t="s">
        <v>73</v>
      </c>
      <c r="H15" s="20">
        <v>990</v>
      </c>
      <c r="I15" s="20">
        <v>1900</v>
      </c>
      <c r="L15" t="s">
        <v>72</v>
      </c>
      <c r="M15" t="s">
        <v>72</v>
      </c>
      <c r="N15" t="s">
        <v>72</v>
      </c>
      <c r="O15" t="s">
        <v>72</v>
      </c>
      <c r="P15" s="11"/>
      <c r="Q15" s="11"/>
      <c r="R15" s="11"/>
      <c r="S15" s="11"/>
      <c r="T15" s="11"/>
      <c r="U15" s="11"/>
      <c r="V15">
        <f t="shared" si="0"/>
        <v>0</v>
      </c>
    </row>
    <row r="16" spans="2:22" ht="22.5" customHeight="1">
      <c r="B16" s="32"/>
      <c r="C16" s="34"/>
      <c r="D16" s="76"/>
      <c r="E16" s="12" t="s">
        <v>79</v>
      </c>
      <c r="F16" s="12" t="s">
        <v>80</v>
      </c>
      <c r="G16" s="19" t="s">
        <v>73</v>
      </c>
      <c r="H16" s="20">
        <v>990</v>
      </c>
      <c r="I16" s="20">
        <v>1900</v>
      </c>
      <c r="L16" t="s">
        <v>72</v>
      </c>
      <c r="M16" t="s">
        <v>72</v>
      </c>
      <c r="N16" t="s">
        <v>72</v>
      </c>
      <c r="O16" t="s">
        <v>72</v>
      </c>
      <c r="P16" s="11"/>
      <c r="Q16" s="11"/>
      <c r="R16" s="11"/>
      <c r="S16" s="11"/>
      <c r="T16" s="11"/>
      <c r="U16" s="11"/>
      <c r="V16">
        <f t="shared" si="0"/>
        <v>0</v>
      </c>
    </row>
    <row r="17" spans="2:22" ht="22.5" customHeight="1">
      <c r="B17" s="32"/>
      <c r="C17" s="34"/>
      <c r="D17" s="76"/>
      <c r="E17" s="12" t="s">
        <v>81</v>
      </c>
      <c r="F17" s="12" t="s">
        <v>82</v>
      </c>
      <c r="G17" s="19" t="s">
        <v>73</v>
      </c>
      <c r="H17" s="20">
        <v>990</v>
      </c>
      <c r="I17" s="20">
        <v>1900</v>
      </c>
      <c r="L17" t="s">
        <v>72</v>
      </c>
      <c r="M17" t="s">
        <v>72</v>
      </c>
      <c r="N17" t="s">
        <v>72</v>
      </c>
      <c r="O17" t="s">
        <v>72</v>
      </c>
      <c r="P17" s="11"/>
      <c r="Q17" s="11"/>
      <c r="R17" s="11"/>
      <c r="S17" s="11"/>
      <c r="T17" s="11"/>
      <c r="U17" s="11"/>
      <c r="V17">
        <f t="shared" si="0"/>
        <v>0</v>
      </c>
    </row>
    <row r="18" spans="2:22" ht="27" customHeight="1">
      <c r="B18" s="35"/>
      <c r="C18" s="38"/>
      <c r="D18" s="77"/>
      <c r="E18" s="12" t="s">
        <v>83</v>
      </c>
      <c r="F18" s="12" t="s">
        <v>84</v>
      </c>
      <c r="G18" s="19" t="s">
        <v>73</v>
      </c>
      <c r="H18" s="20">
        <v>990</v>
      </c>
      <c r="I18" s="20">
        <v>1900</v>
      </c>
      <c r="L18" t="s">
        <v>72</v>
      </c>
      <c r="M18" t="s">
        <v>72</v>
      </c>
      <c r="N18" t="s">
        <v>72</v>
      </c>
      <c r="O18" t="s">
        <v>72</v>
      </c>
      <c r="P18" s="11"/>
      <c r="Q18" s="11"/>
      <c r="R18" s="11"/>
      <c r="S18" s="11"/>
      <c r="T18" s="11"/>
      <c r="U18" s="11"/>
      <c r="V18">
        <f t="shared" si="0"/>
        <v>0</v>
      </c>
    </row>
    <row r="19" spans="2:22" ht="120" customHeight="1" hidden="1">
      <c r="B19" s="39" t="s">
        <v>4</v>
      </c>
      <c r="C19" s="40" t="s">
        <v>5</v>
      </c>
      <c r="D19" s="7"/>
      <c r="E19" s="9" t="s">
        <v>43</v>
      </c>
      <c r="F19" s="3" t="s">
        <v>26</v>
      </c>
      <c r="G19" s="19" t="s">
        <v>16</v>
      </c>
      <c r="H19" s="20">
        <v>990</v>
      </c>
      <c r="I19" s="20">
        <v>1900</v>
      </c>
      <c r="L19" t="s">
        <v>72</v>
      </c>
      <c r="M19" t="s">
        <v>72</v>
      </c>
      <c r="N19" t="s">
        <v>72</v>
      </c>
      <c r="O19" t="s">
        <v>72</v>
      </c>
      <c r="P19" s="11"/>
      <c r="Q19" s="11"/>
      <c r="R19" s="11"/>
      <c r="S19" s="11"/>
      <c r="T19" s="11"/>
      <c r="U19" s="11"/>
      <c r="V19">
        <f t="shared" si="0"/>
        <v>0</v>
      </c>
    </row>
    <row r="20" spans="2:22" ht="37.5" customHeight="1">
      <c r="B20" s="57" t="s">
        <v>4</v>
      </c>
      <c r="C20" s="31" t="s">
        <v>5</v>
      </c>
      <c r="D20" s="75" t="s">
        <v>186</v>
      </c>
      <c r="E20" s="12" t="s">
        <v>85</v>
      </c>
      <c r="F20" s="12" t="s">
        <v>86</v>
      </c>
      <c r="G20" s="19" t="s">
        <v>16</v>
      </c>
      <c r="H20" s="20">
        <v>990</v>
      </c>
      <c r="I20" s="20">
        <v>1900</v>
      </c>
      <c r="L20" t="s">
        <v>72</v>
      </c>
      <c r="M20" t="s">
        <v>72</v>
      </c>
      <c r="N20" t="s">
        <v>72</v>
      </c>
      <c r="O20" s="11"/>
      <c r="P20" s="11"/>
      <c r="Q20" s="11"/>
      <c r="R20" s="11"/>
      <c r="S20" s="11"/>
      <c r="T20" s="11"/>
      <c r="U20" s="11"/>
      <c r="V20">
        <f t="shared" si="0"/>
        <v>0</v>
      </c>
    </row>
    <row r="21" spans="2:22" ht="53.25" customHeight="1">
      <c r="B21" s="42"/>
      <c r="C21" s="34"/>
      <c r="D21" s="76"/>
      <c r="E21" s="12" t="s">
        <v>87</v>
      </c>
      <c r="F21" s="12" t="s">
        <v>88</v>
      </c>
      <c r="G21" s="19" t="s">
        <v>16</v>
      </c>
      <c r="H21" s="20">
        <v>990</v>
      </c>
      <c r="I21" s="20">
        <v>1900</v>
      </c>
      <c r="L21" t="s">
        <v>72</v>
      </c>
      <c r="M21" t="s">
        <v>72</v>
      </c>
      <c r="N21" t="s">
        <v>72</v>
      </c>
      <c r="O21" s="11"/>
      <c r="P21" s="11"/>
      <c r="Q21" s="11"/>
      <c r="R21" s="11"/>
      <c r="S21" s="11"/>
      <c r="T21" s="11"/>
      <c r="U21" s="11"/>
      <c r="V21">
        <f t="shared" si="0"/>
        <v>0</v>
      </c>
    </row>
    <row r="22" spans="2:22" ht="53.25" customHeight="1">
      <c r="B22" s="35"/>
      <c r="C22" s="38"/>
      <c r="D22" s="77"/>
      <c r="E22" s="12" t="s">
        <v>89</v>
      </c>
      <c r="F22" s="12" t="s">
        <v>90</v>
      </c>
      <c r="G22" s="19" t="s">
        <v>16</v>
      </c>
      <c r="H22" s="20">
        <v>990</v>
      </c>
      <c r="I22" s="20">
        <v>1900</v>
      </c>
      <c r="L22" t="s">
        <v>72</v>
      </c>
      <c r="M22" t="s">
        <v>72</v>
      </c>
      <c r="N22" t="s">
        <v>72</v>
      </c>
      <c r="O22" s="11"/>
      <c r="P22" s="11"/>
      <c r="Q22" s="11"/>
      <c r="R22" s="11"/>
      <c r="S22" s="11"/>
      <c r="T22" s="11"/>
      <c r="U22" s="11"/>
      <c r="V22">
        <f t="shared" si="0"/>
        <v>0</v>
      </c>
    </row>
    <row r="23" spans="2:22" ht="89.25" customHeight="1" hidden="1">
      <c r="B23" s="43" t="s">
        <v>9</v>
      </c>
      <c r="C23" s="40" t="s">
        <v>25</v>
      </c>
      <c r="D23" s="7"/>
      <c r="E23" s="9" t="s">
        <v>44</v>
      </c>
      <c r="F23" s="8" t="s">
        <v>40</v>
      </c>
      <c r="G23" s="19" t="s">
        <v>18</v>
      </c>
      <c r="H23" s="20">
        <v>520</v>
      </c>
      <c r="I23" s="20">
        <v>880</v>
      </c>
      <c r="M23" s="1"/>
      <c r="V23">
        <f t="shared" si="0"/>
        <v>0</v>
      </c>
    </row>
    <row r="24" spans="2:22" ht="20.25" customHeight="1">
      <c r="B24" s="57" t="s">
        <v>9</v>
      </c>
      <c r="C24" s="31" t="s">
        <v>25</v>
      </c>
      <c r="D24" s="78" t="s">
        <v>187</v>
      </c>
      <c r="E24" s="12" t="s">
        <v>121</v>
      </c>
      <c r="F24" s="12" t="s">
        <v>92</v>
      </c>
      <c r="G24" s="19" t="s">
        <v>18</v>
      </c>
      <c r="H24" s="20">
        <v>520</v>
      </c>
      <c r="I24" s="20">
        <v>880</v>
      </c>
      <c r="L24" t="s">
        <v>72</v>
      </c>
      <c r="M24" t="s">
        <v>72</v>
      </c>
      <c r="N24" t="s">
        <v>72</v>
      </c>
      <c r="O24" s="11"/>
      <c r="P24" s="11"/>
      <c r="Q24" s="11"/>
      <c r="R24" s="11"/>
      <c r="S24" s="11"/>
      <c r="T24" t="s">
        <v>72</v>
      </c>
      <c r="U24" t="s">
        <v>72</v>
      </c>
      <c r="V24">
        <f t="shared" si="0"/>
        <v>0</v>
      </c>
    </row>
    <row r="25" spans="2:22" ht="16.5" customHeight="1">
      <c r="B25" s="44"/>
      <c r="C25" s="34"/>
      <c r="D25" s="79"/>
      <c r="E25" s="12" t="s">
        <v>122</v>
      </c>
      <c r="F25" s="12" t="s">
        <v>123</v>
      </c>
      <c r="G25" s="19" t="s">
        <v>18</v>
      </c>
      <c r="H25" s="20">
        <v>520</v>
      </c>
      <c r="I25" s="20">
        <v>880</v>
      </c>
      <c r="L25" t="s">
        <v>72</v>
      </c>
      <c r="M25" t="s">
        <v>72</v>
      </c>
      <c r="N25" t="s">
        <v>72</v>
      </c>
      <c r="O25" s="11"/>
      <c r="P25" s="11"/>
      <c r="Q25" s="11"/>
      <c r="R25" s="11"/>
      <c r="S25" s="11"/>
      <c r="T25" t="s">
        <v>72</v>
      </c>
      <c r="U25" t="s">
        <v>72</v>
      </c>
      <c r="V25">
        <f t="shared" si="0"/>
        <v>0</v>
      </c>
    </row>
    <row r="26" spans="2:22" ht="14.25" customHeight="1">
      <c r="B26" s="44"/>
      <c r="C26" s="34"/>
      <c r="D26" s="79"/>
      <c r="E26" s="12" t="s">
        <v>124</v>
      </c>
      <c r="F26" s="12" t="s">
        <v>125</v>
      </c>
      <c r="G26" s="19" t="s">
        <v>18</v>
      </c>
      <c r="H26" s="20">
        <v>520</v>
      </c>
      <c r="I26" s="20">
        <v>880</v>
      </c>
      <c r="L26" t="s">
        <v>72</v>
      </c>
      <c r="M26" t="s">
        <v>72</v>
      </c>
      <c r="N26" t="s">
        <v>72</v>
      </c>
      <c r="O26" s="11"/>
      <c r="P26" s="11"/>
      <c r="Q26" s="11"/>
      <c r="R26" s="11"/>
      <c r="S26" s="11"/>
      <c r="T26" t="s">
        <v>72</v>
      </c>
      <c r="U26" t="s">
        <v>72</v>
      </c>
      <c r="V26">
        <f t="shared" si="0"/>
        <v>0</v>
      </c>
    </row>
    <row r="27" spans="2:22" ht="23.25" customHeight="1">
      <c r="B27" s="44"/>
      <c r="C27" s="34"/>
      <c r="D27" s="79"/>
      <c r="E27" s="12" t="s">
        <v>126</v>
      </c>
      <c r="F27" s="12" t="s">
        <v>127</v>
      </c>
      <c r="G27" s="19" t="s">
        <v>18</v>
      </c>
      <c r="H27" s="20">
        <v>520</v>
      </c>
      <c r="I27" s="20">
        <v>880</v>
      </c>
      <c r="L27" t="s">
        <v>72</v>
      </c>
      <c r="M27" t="s">
        <v>72</v>
      </c>
      <c r="N27" t="s">
        <v>72</v>
      </c>
      <c r="O27" s="11"/>
      <c r="P27" s="11"/>
      <c r="Q27" s="11"/>
      <c r="R27" s="11"/>
      <c r="S27" s="11"/>
      <c r="T27" t="s">
        <v>72</v>
      </c>
      <c r="U27" t="s">
        <v>72</v>
      </c>
      <c r="V27">
        <f t="shared" si="0"/>
        <v>0</v>
      </c>
    </row>
    <row r="28" spans="2:22" ht="17.25" customHeight="1">
      <c r="B28" s="44"/>
      <c r="C28" s="34"/>
      <c r="D28" s="79"/>
      <c r="E28" s="12" t="s">
        <v>128</v>
      </c>
      <c r="F28" s="12" t="s">
        <v>129</v>
      </c>
      <c r="G28" s="19" t="s">
        <v>18</v>
      </c>
      <c r="H28" s="20">
        <v>520</v>
      </c>
      <c r="I28" s="20">
        <v>880</v>
      </c>
      <c r="L28" t="s">
        <v>72</v>
      </c>
      <c r="M28" t="s">
        <v>72</v>
      </c>
      <c r="N28" t="s">
        <v>72</v>
      </c>
      <c r="O28" s="11"/>
      <c r="P28" s="11"/>
      <c r="Q28" s="11"/>
      <c r="R28" s="11"/>
      <c r="S28" s="11"/>
      <c r="T28" t="s">
        <v>72</v>
      </c>
      <c r="U28" t="s">
        <v>72</v>
      </c>
      <c r="V28">
        <f t="shared" si="0"/>
        <v>0</v>
      </c>
    </row>
    <row r="29" spans="2:22" ht="24.75" customHeight="1">
      <c r="B29" s="45"/>
      <c r="C29" s="38"/>
      <c r="D29" s="80"/>
      <c r="E29" s="12" t="s">
        <v>130</v>
      </c>
      <c r="F29" s="12" t="s">
        <v>131</v>
      </c>
      <c r="G29" s="19" t="s">
        <v>18</v>
      </c>
      <c r="H29" s="20">
        <v>520</v>
      </c>
      <c r="I29" s="20">
        <v>880</v>
      </c>
      <c r="L29" t="s">
        <v>72</v>
      </c>
      <c r="M29" t="s">
        <v>72</v>
      </c>
      <c r="N29" t="s">
        <v>72</v>
      </c>
      <c r="O29" s="11"/>
      <c r="P29" s="11"/>
      <c r="Q29" s="11"/>
      <c r="R29" s="11"/>
      <c r="S29" s="11"/>
      <c r="T29" t="s">
        <v>72</v>
      </c>
      <c r="U29" t="s">
        <v>72</v>
      </c>
      <c r="V29">
        <f t="shared" si="0"/>
        <v>0</v>
      </c>
    </row>
    <row r="30" spans="2:22" ht="139.5" customHeight="1" hidden="1">
      <c r="B30" s="43" t="s">
        <v>9</v>
      </c>
      <c r="C30" s="40"/>
      <c r="D30" s="7"/>
      <c r="E30" s="9" t="s">
        <v>48</v>
      </c>
      <c r="F30" s="6" t="s">
        <v>32</v>
      </c>
      <c r="G30" s="19" t="s">
        <v>16</v>
      </c>
      <c r="H30" s="20">
        <v>570</v>
      </c>
      <c r="I30" s="20">
        <v>970</v>
      </c>
      <c r="M30" s="1"/>
      <c r="V30">
        <f t="shared" si="0"/>
        <v>0</v>
      </c>
    </row>
    <row r="31" spans="2:22" ht="28.5" customHeight="1">
      <c r="B31" s="57" t="s">
        <v>9</v>
      </c>
      <c r="C31" s="31"/>
      <c r="D31" s="75" t="s">
        <v>187</v>
      </c>
      <c r="E31" s="12" t="s">
        <v>132</v>
      </c>
      <c r="F31" s="12" t="s">
        <v>138</v>
      </c>
      <c r="G31" s="19" t="s">
        <v>16</v>
      </c>
      <c r="H31" s="20">
        <v>570</v>
      </c>
      <c r="I31" s="20">
        <v>970</v>
      </c>
      <c r="L31" t="s">
        <v>72</v>
      </c>
      <c r="M31" t="s">
        <v>72</v>
      </c>
      <c r="N31" t="s">
        <v>72</v>
      </c>
      <c r="O31" s="11"/>
      <c r="P31" s="11"/>
      <c r="Q31" s="11"/>
      <c r="R31" s="11"/>
      <c r="S31" s="11"/>
      <c r="T31" s="11"/>
      <c r="U31" s="11"/>
      <c r="V31">
        <f t="shared" si="0"/>
        <v>0</v>
      </c>
    </row>
    <row r="32" spans="2:22" ht="17.25" customHeight="1">
      <c r="B32" s="44"/>
      <c r="C32" s="34"/>
      <c r="D32" s="76"/>
      <c r="E32" s="12" t="s">
        <v>133</v>
      </c>
      <c r="F32" s="12" t="s">
        <v>134</v>
      </c>
      <c r="G32" s="19" t="s">
        <v>16</v>
      </c>
      <c r="H32" s="20">
        <v>570</v>
      </c>
      <c r="I32" s="20">
        <v>970</v>
      </c>
      <c r="L32" t="s">
        <v>72</v>
      </c>
      <c r="M32" t="s">
        <v>72</v>
      </c>
      <c r="N32" t="s">
        <v>72</v>
      </c>
      <c r="O32" s="11"/>
      <c r="P32" s="11"/>
      <c r="Q32" s="11"/>
      <c r="R32" s="11"/>
      <c r="S32" s="11"/>
      <c r="T32" s="11"/>
      <c r="U32" s="11"/>
      <c r="V32">
        <f t="shared" si="0"/>
        <v>0</v>
      </c>
    </row>
    <row r="33" spans="2:22" ht="28.5" customHeight="1">
      <c r="B33" s="44"/>
      <c r="C33" s="34"/>
      <c r="D33" s="76"/>
      <c r="E33" s="12" t="s">
        <v>135</v>
      </c>
      <c r="F33" s="12" t="s">
        <v>139</v>
      </c>
      <c r="G33" s="19" t="s">
        <v>16</v>
      </c>
      <c r="H33" s="20">
        <v>570</v>
      </c>
      <c r="I33" s="20">
        <v>970</v>
      </c>
      <c r="L33" t="s">
        <v>72</v>
      </c>
      <c r="M33" t="s">
        <v>72</v>
      </c>
      <c r="N33" t="s">
        <v>72</v>
      </c>
      <c r="O33" s="11"/>
      <c r="P33" s="11"/>
      <c r="Q33" s="11"/>
      <c r="R33" s="11"/>
      <c r="S33" s="11"/>
      <c r="T33" s="11"/>
      <c r="U33" s="11"/>
      <c r="V33">
        <f t="shared" si="0"/>
        <v>0</v>
      </c>
    </row>
    <row r="34" spans="2:22" ht="24" customHeight="1">
      <c r="B34" s="44"/>
      <c r="C34" s="34"/>
      <c r="D34" s="76"/>
      <c r="E34" s="12" t="s">
        <v>136</v>
      </c>
      <c r="F34" s="12" t="s">
        <v>140</v>
      </c>
      <c r="G34" s="19" t="s">
        <v>16</v>
      </c>
      <c r="H34" s="20">
        <v>570</v>
      </c>
      <c r="I34" s="20">
        <v>970</v>
      </c>
      <c r="L34" t="s">
        <v>72</v>
      </c>
      <c r="M34" t="s">
        <v>72</v>
      </c>
      <c r="N34" t="s">
        <v>72</v>
      </c>
      <c r="O34" s="11"/>
      <c r="P34" s="11"/>
      <c r="Q34" s="11"/>
      <c r="R34" s="11"/>
      <c r="S34" s="11"/>
      <c r="T34" s="11"/>
      <c r="U34" s="11"/>
      <c r="V34">
        <f t="shared" si="0"/>
        <v>0</v>
      </c>
    </row>
    <row r="35" spans="2:22" ht="22.5" customHeight="1">
      <c r="B35" s="45"/>
      <c r="C35" s="38"/>
      <c r="D35" s="77"/>
      <c r="E35" s="12" t="s">
        <v>137</v>
      </c>
      <c r="F35" s="12" t="s">
        <v>141</v>
      </c>
      <c r="G35" s="19" t="s">
        <v>16</v>
      </c>
      <c r="H35" s="20">
        <v>570</v>
      </c>
      <c r="I35" s="20">
        <v>970</v>
      </c>
      <c r="L35" t="s">
        <v>72</v>
      </c>
      <c r="M35" t="s">
        <v>72</v>
      </c>
      <c r="N35" t="s">
        <v>72</v>
      </c>
      <c r="O35" s="11"/>
      <c r="P35" s="11"/>
      <c r="Q35" s="11"/>
      <c r="R35" s="11"/>
      <c r="S35" s="11"/>
      <c r="T35" s="11"/>
      <c r="U35" s="11"/>
      <c r="V35">
        <f t="shared" si="0"/>
        <v>0</v>
      </c>
    </row>
    <row r="36" spans="2:22" ht="117.75" customHeight="1">
      <c r="B36" s="66" t="s">
        <v>9</v>
      </c>
      <c r="C36" s="62" t="s">
        <v>23</v>
      </c>
      <c r="D36" s="63" t="s">
        <v>39</v>
      </c>
      <c r="E36" s="64" t="s">
        <v>227</v>
      </c>
      <c r="F36" s="65" t="s">
        <v>228</v>
      </c>
      <c r="G36" s="19" t="s">
        <v>16</v>
      </c>
      <c r="H36" s="20">
        <v>750</v>
      </c>
      <c r="I36" s="20">
        <v>1500</v>
      </c>
      <c r="L36" t="s">
        <v>72</v>
      </c>
      <c r="M36" t="s">
        <v>72</v>
      </c>
      <c r="N36" t="s">
        <v>72</v>
      </c>
      <c r="O36" s="11"/>
      <c r="P36" s="11"/>
      <c r="Q36" s="11"/>
      <c r="R36" s="11"/>
      <c r="S36" s="11"/>
      <c r="T36" s="11"/>
      <c r="U36" s="11"/>
      <c r="V36">
        <f t="shared" si="0"/>
        <v>0</v>
      </c>
    </row>
    <row r="37" spans="2:22" ht="36.75" customHeight="1">
      <c r="B37" s="57" t="s">
        <v>202</v>
      </c>
      <c r="C37" s="31"/>
      <c r="D37" s="81" t="s">
        <v>188</v>
      </c>
      <c r="E37" s="12" t="s">
        <v>142</v>
      </c>
      <c r="F37" s="12" t="s">
        <v>125</v>
      </c>
      <c r="G37" s="19" t="s">
        <v>20</v>
      </c>
      <c r="H37" s="20">
        <v>210</v>
      </c>
      <c r="I37" s="20">
        <v>360</v>
      </c>
      <c r="L37" t="s">
        <v>72</v>
      </c>
      <c r="M37" t="s">
        <v>72</v>
      </c>
      <c r="N37" t="s">
        <v>72</v>
      </c>
      <c r="O37" t="s">
        <v>72</v>
      </c>
      <c r="P37" t="s">
        <v>72</v>
      </c>
      <c r="Q37" s="11"/>
      <c r="R37" s="11"/>
      <c r="S37" s="11"/>
      <c r="T37" s="11"/>
      <c r="U37" s="11"/>
      <c r="V37">
        <f t="shared" si="0"/>
        <v>0</v>
      </c>
    </row>
    <row r="38" spans="2:22" ht="36.75" customHeight="1">
      <c r="B38" s="44"/>
      <c r="C38" s="34"/>
      <c r="D38" s="82"/>
      <c r="E38" s="12" t="s">
        <v>143</v>
      </c>
      <c r="F38" s="12" t="s">
        <v>96</v>
      </c>
      <c r="G38" s="19" t="s">
        <v>20</v>
      </c>
      <c r="H38" s="20">
        <v>210</v>
      </c>
      <c r="I38" s="20">
        <v>360</v>
      </c>
      <c r="L38" t="s">
        <v>72</v>
      </c>
      <c r="M38" t="s">
        <v>72</v>
      </c>
      <c r="N38" t="s">
        <v>72</v>
      </c>
      <c r="O38" t="s">
        <v>72</v>
      </c>
      <c r="P38" t="s">
        <v>72</v>
      </c>
      <c r="Q38" s="11"/>
      <c r="R38" s="11"/>
      <c r="S38" s="11"/>
      <c r="T38" s="11"/>
      <c r="U38" s="11"/>
      <c r="V38">
        <f t="shared" si="0"/>
        <v>0</v>
      </c>
    </row>
    <row r="39" spans="2:22" ht="36.75" customHeight="1">
      <c r="B39" s="45"/>
      <c r="C39" s="38"/>
      <c r="D39" s="83"/>
      <c r="E39" s="12" t="s">
        <v>144</v>
      </c>
      <c r="F39" s="12" t="s">
        <v>98</v>
      </c>
      <c r="G39" s="19" t="s">
        <v>20</v>
      </c>
      <c r="H39" s="20">
        <v>210</v>
      </c>
      <c r="I39" s="20">
        <v>360</v>
      </c>
      <c r="L39" t="s">
        <v>72</v>
      </c>
      <c r="M39" t="s">
        <v>72</v>
      </c>
      <c r="N39" t="s">
        <v>72</v>
      </c>
      <c r="O39" t="s">
        <v>72</v>
      </c>
      <c r="P39" t="s">
        <v>72</v>
      </c>
      <c r="Q39" s="11"/>
      <c r="R39" s="11"/>
      <c r="S39" s="11"/>
      <c r="T39" s="11"/>
      <c r="U39" s="11"/>
      <c r="V39">
        <f t="shared" si="0"/>
        <v>0</v>
      </c>
    </row>
    <row r="40" spans="2:22" ht="117.75" customHeight="1" hidden="1">
      <c r="B40" s="43" t="s">
        <v>13</v>
      </c>
      <c r="C40" s="40" t="s">
        <v>14</v>
      </c>
      <c r="D40" s="7"/>
      <c r="E40" s="4"/>
      <c r="F40" s="3" t="s">
        <v>28</v>
      </c>
      <c r="G40" s="19"/>
      <c r="H40" s="20">
        <v>200</v>
      </c>
      <c r="I40" s="20">
        <v>340</v>
      </c>
      <c r="L40" t="s">
        <v>72</v>
      </c>
      <c r="V40">
        <f t="shared" si="0"/>
        <v>0</v>
      </c>
    </row>
    <row r="41" spans="2:22" ht="26.25" customHeight="1">
      <c r="B41" s="57" t="s">
        <v>203</v>
      </c>
      <c r="C41" s="31" t="s">
        <v>14</v>
      </c>
      <c r="D41" s="81" t="s">
        <v>189</v>
      </c>
      <c r="E41" s="12" t="s">
        <v>146</v>
      </c>
      <c r="F41" s="12" t="s">
        <v>150</v>
      </c>
      <c r="G41" s="19"/>
      <c r="H41" s="20">
        <v>200</v>
      </c>
      <c r="I41" s="20">
        <v>340</v>
      </c>
      <c r="L41" t="s">
        <v>72</v>
      </c>
      <c r="M41" t="s">
        <v>72</v>
      </c>
      <c r="N41" t="s">
        <v>72</v>
      </c>
      <c r="O41" t="s">
        <v>72</v>
      </c>
      <c r="P41" t="s">
        <v>72</v>
      </c>
      <c r="Q41" t="s">
        <v>72</v>
      </c>
      <c r="R41" t="s">
        <v>72</v>
      </c>
      <c r="S41" t="s">
        <v>72</v>
      </c>
      <c r="T41" t="s">
        <v>72</v>
      </c>
      <c r="U41" s="11"/>
      <c r="V41">
        <f t="shared" si="0"/>
        <v>0</v>
      </c>
    </row>
    <row r="42" spans="2:22" ht="26.25" customHeight="1">
      <c r="B42" s="44"/>
      <c r="C42" s="34"/>
      <c r="D42" s="82"/>
      <c r="E42" s="12" t="s">
        <v>147</v>
      </c>
      <c r="F42" s="12" t="s">
        <v>148</v>
      </c>
      <c r="G42" s="19"/>
      <c r="H42" s="20">
        <v>200</v>
      </c>
      <c r="I42" s="20">
        <v>340</v>
      </c>
      <c r="L42" t="s">
        <v>72</v>
      </c>
      <c r="M42" t="s">
        <v>72</v>
      </c>
      <c r="N42" t="s">
        <v>72</v>
      </c>
      <c r="O42" t="s">
        <v>72</v>
      </c>
      <c r="P42" t="s">
        <v>72</v>
      </c>
      <c r="Q42" t="s">
        <v>72</v>
      </c>
      <c r="R42" t="s">
        <v>72</v>
      </c>
      <c r="S42" t="s">
        <v>72</v>
      </c>
      <c r="T42" t="s">
        <v>72</v>
      </c>
      <c r="U42" s="11"/>
      <c r="V42">
        <f t="shared" si="0"/>
        <v>0</v>
      </c>
    </row>
    <row r="43" spans="2:22" ht="17.25" customHeight="1">
      <c r="B43" s="44"/>
      <c r="C43" s="34"/>
      <c r="D43" s="82"/>
      <c r="E43" s="12" t="s">
        <v>149</v>
      </c>
      <c r="F43" s="12" t="s">
        <v>151</v>
      </c>
      <c r="G43" s="19"/>
      <c r="H43" s="20">
        <v>200</v>
      </c>
      <c r="I43" s="20">
        <v>340</v>
      </c>
      <c r="L43" t="s">
        <v>72</v>
      </c>
      <c r="M43" t="s">
        <v>72</v>
      </c>
      <c r="N43" t="s">
        <v>72</v>
      </c>
      <c r="O43" t="s">
        <v>72</v>
      </c>
      <c r="P43" t="s">
        <v>72</v>
      </c>
      <c r="Q43" t="s">
        <v>72</v>
      </c>
      <c r="R43" t="s">
        <v>72</v>
      </c>
      <c r="S43" t="s">
        <v>72</v>
      </c>
      <c r="T43" t="s">
        <v>72</v>
      </c>
      <c r="U43" s="11"/>
      <c r="V43">
        <f t="shared" si="0"/>
        <v>0</v>
      </c>
    </row>
    <row r="44" spans="2:22" ht="26.25" customHeight="1">
      <c r="B44" s="45"/>
      <c r="C44" s="38"/>
      <c r="D44" s="83"/>
      <c r="E44" s="4"/>
      <c r="F44" s="26" t="s">
        <v>145</v>
      </c>
      <c r="G44" s="19"/>
      <c r="H44" s="20">
        <v>200</v>
      </c>
      <c r="I44" s="20">
        <v>340</v>
      </c>
      <c r="L44" t="s">
        <v>72</v>
      </c>
      <c r="M44" t="s">
        <v>72</v>
      </c>
      <c r="N44" t="s">
        <v>72</v>
      </c>
      <c r="O44" t="s">
        <v>72</v>
      </c>
      <c r="P44" t="s">
        <v>72</v>
      </c>
      <c r="Q44" t="s">
        <v>72</v>
      </c>
      <c r="R44" t="s">
        <v>72</v>
      </c>
      <c r="S44" t="s">
        <v>72</v>
      </c>
      <c r="T44" t="s">
        <v>72</v>
      </c>
      <c r="U44" s="11"/>
      <c r="V44">
        <f t="shared" si="0"/>
        <v>0</v>
      </c>
    </row>
    <row r="45" spans="2:22" ht="30.75" customHeight="1" hidden="1">
      <c r="B45" s="39" t="s">
        <v>21</v>
      </c>
      <c r="C45" s="43" t="s">
        <v>152</v>
      </c>
      <c r="D45" s="16"/>
      <c r="E45" s="9" t="s">
        <v>45</v>
      </c>
      <c r="F45" s="3" t="s">
        <v>29</v>
      </c>
      <c r="G45" s="19" t="s">
        <v>16</v>
      </c>
      <c r="H45" s="20">
        <v>1040</v>
      </c>
      <c r="I45" s="20">
        <v>1770</v>
      </c>
      <c r="L45" s="5"/>
      <c r="V45">
        <f t="shared" si="0"/>
        <v>0</v>
      </c>
    </row>
    <row r="46" spans="2:22" ht="46.5" customHeight="1">
      <c r="B46" s="57" t="s">
        <v>204</v>
      </c>
      <c r="C46" s="46"/>
      <c r="D46" s="69" t="s">
        <v>190</v>
      </c>
      <c r="E46" s="12" t="s">
        <v>155</v>
      </c>
      <c r="F46" s="12" t="s">
        <v>163</v>
      </c>
      <c r="G46" s="19" t="s">
        <v>16</v>
      </c>
      <c r="H46" s="20">
        <v>1040</v>
      </c>
      <c r="I46" s="20">
        <v>1770</v>
      </c>
      <c r="L46" t="s">
        <v>72</v>
      </c>
      <c r="M46" t="s">
        <v>72</v>
      </c>
      <c r="N46" t="s">
        <v>72</v>
      </c>
      <c r="O46" s="11"/>
      <c r="P46" s="11"/>
      <c r="Q46" s="11"/>
      <c r="R46" s="11"/>
      <c r="S46" s="11"/>
      <c r="T46" s="11"/>
      <c r="U46" s="11"/>
      <c r="V46">
        <f t="shared" si="0"/>
        <v>0</v>
      </c>
    </row>
    <row r="47" spans="2:22" ht="30.75" customHeight="1">
      <c r="B47" s="42"/>
      <c r="C47" s="47"/>
      <c r="D47" s="70"/>
      <c r="E47" s="12" t="s">
        <v>156</v>
      </c>
      <c r="F47" s="12" t="s">
        <v>162</v>
      </c>
      <c r="G47" s="19" t="s">
        <v>16</v>
      </c>
      <c r="H47" s="20">
        <v>1040</v>
      </c>
      <c r="I47" s="20">
        <v>1770</v>
      </c>
      <c r="L47" t="s">
        <v>72</v>
      </c>
      <c r="M47" t="s">
        <v>72</v>
      </c>
      <c r="N47" t="s">
        <v>72</v>
      </c>
      <c r="O47" s="11"/>
      <c r="P47" s="11"/>
      <c r="Q47" s="11"/>
      <c r="R47" s="11"/>
      <c r="S47" s="11"/>
      <c r="T47" s="11"/>
      <c r="U47" s="11"/>
      <c r="V47">
        <f t="shared" si="0"/>
        <v>0</v>
      </c>
    </row>
    <row r="48" spans="2:22" ht="30.75" customHeight="1">
      <c r="B48" s="42"/>
      <c r="C48" s="47"/>
      <c r="D48" s="70"/>
      <c r="E48" s="12" t="s">
        <v>157</v>
      </c>
      <c r="F48" s="12" t="s">
        <v>161</v>
      </c>
      <c r="G48" s="19" t="s">
        <v>16</v>
      </c>
      <c r="H48" s="20">
        <v>1040</v>
      </c>
      <c r="I48" s="20">
        <v>1770</v>
      </c>
      <c r="L48" t="s">
        <v>72</v>
      </c>
      <c r="M48" t="s">
        <v>72</v>
      </c>
      <c r="N48" t="s">
        <v>72</v>
      </c>
      <c r="O48" s="11"/>
      <c r="P48" s="11"/>
      <c r="Q48" s="11"/>
      <c r="R48" s="11"/>
      <c r="S48" s="11"/>
      <c r="T48" s="11"/>
      <c r="U48" s="11"/>
      <c r="V48">
        <f t="shared" si="0"/>
        <v>0</v>
      </c>
    </row>
    <row r="49" spans="2:22" ht="30.75" customHeight="1">
      <c r="B49" s="42"/>
      <c r="C49" s="47"/>
      <c r="D49" s="70"/>
      <c r="E49" s="12" t="s">
        <v>158</v>
      </c>
      <c r="F49" s="12" t="s">
        <v>160</v>
      </c>
      <c r="G49" s="19" t="s">
        <v>16</v>
      </c>
      <c r="H49" s="20">
        <v>1040</v>
      </c>
      <c r="I49" s="20">
        <v>1770</v>
      </c>
      <c r="L49" t="s">
        <v>72</v>
      </c>
      <c r="M49" t="s">
        <v>72</v>
      </c>
      <c r="N49" t="s">
        <v>72</v>
      </c>
      <c r="O49" s="11"/>
      <c r="P49" s="11"/>
      <c r="Q49" s="11"/>
      <c r="R49" s="11"/>
      <c r="S49" s="11"/>
      <c r="T49" s="11"/>
      <c r="U49" s="11"/>
      <c r="V49">
        <f t="shared" si="0"/>
        <v>0</v>
      </c>
    </row>
    <row r="50" spans="2:22" ht="30.75" customHeight="1">
      <c r="B50" s="48"/>
      <c r="C50" s="49"/>
      <c r="D50" s="71"/>
      <c r="E50" s="12" t="s">
        <v>159</v>
      </c>
      <c r="F50" s="12" t="s">
        <v>164</v>
      </c>
      <c r="G50" s="19" t="s">
        <v>16</v>
      </c>
      <c r="H50" s="20">
        <v>1040</v>
      </c>
      <c r="I50" s="20">
        <v>1770</v>
      </c>
      <c r="L50" t="s">
        <v>72</v>
      </c>
      <c r="M50" t="s">
        <v>72</v>
      </c>
      <c r="N50" t="s">
        <v>72</v>
      </c>
      <c r="O50" s="11"/>
      <c r="P50" s="11"/>
      <c r="Q50" s="11"/>
      <c r="R50" s="11"/>
      <c r="S50" s="11"/>
      <c r="T50" s="11"/>
      <c r="U50" s="11"/>
      <c r="V50">
        <f t="shared" si="0"/>
        <v>0</v>
      </c>
    </row>
    <row r="51" spans="2:22" ht="88.5" customHeight="1" hidden="1">
      <c r="B51" s="37" t="s">
        <v>34</v>
      </c>
      <c r="C51" s="29" t="s">
        <v>169</v>
      </c>
      <c r="D51" s="16"/>
      <c r="E51" s="10" t="s">
        <v>47</v>
      </c>
      <c r="F51" s="3" t="s">
        <v>35</v>
      </c>
      <c r="G51" s="19" t="s">
        <v>36</v>
      </c>
      <c r="H51" s="20">
        <v>650</v>
      </c>
      <c r="I51" s="20">
        <v>1200</v>
      </c>
      <c r="L51" s="5"/>
      <c r="V51">
        <f t="shared" si="0"/>
        <v>0</v>
      </c>
    </row>
    <row r="52" spans="2:22" ht="54.75" customHeight="1">
      <c r="B52" s="58" t="s">
        <v>34</v>
      </c>
      <c r="C52" s="22" t="s">
        <v>23</v>
      </c>
      <c r="D52" s="81" t="s">
        <v>191</v>
      </c>
      <c r="E52" s="10"/>
      <c r="F52" s="25" t="s">
        <v>172</v>
      </c>
      <c r="G52" s="19"/>
      <c r="H52" s="20">
        <v>650</v>
      </c>
      <c r="I52" s="20">
        <v>1200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>
        <f t="shared" si="0"/>
        <v>0</v>
      </c>
    </row>
    <row r="53" spans="2:22" ht="59.25" customHeight="1">
      <c r="B53" s="18"/>
      <c r="C53" s="7"/>
      <c r="D53" s="82"/>
      <c r="E53" s="12" t="s">
        <v>170</v>
      </c>
      <c r="F53" s="12" t="s">
        <v>171</v>
      </c>
      <c r="G53" s="19" t="s">
        <v>105</v>
      </c>
      <c r="H53" s="20">
        <v>650</v>
      </c>
      <c r="I53" s="20">
        <v>1200</v>
      </c>
      <c r="L53" s="11"/>
      <c r="M53" s="11"/>
      <c r="N53" s="11"/>
      <c r="O53" s="11"/>
      <c r="P53" s="11"/>
      <c r="Q53" s="11"/>
      <c r="R53" s="11"/>
      <c r="S53" t="s">
        <v>72</v>
      </c>
      <c r="T53" t="s">
        <v>72</v>
      </c>
      <c r="U53" t="s">
        <v>72</v>
      </c>
      <c r="V53">
        <f t="shared" si="0"/>
        <v>0</v>
      </c>
    </row>
    <row r="54" spans="2:22" ht="52.5" customHeight="1">
      <c r="B54" s="18"/>
      <c r="C54" s="7"/>
      <c r="D54" s="82"/>
      <c r="E54" s="12" t="s">
        <v>165</v>
      </c>
      <c r="F54" s="12" t="s">
        <v>167</v>
      </c>
      <c r="G54" s="19" t="s">
        <v>36</v>
      </c>
      <c r="H54" s="20">
        <v>650</v>
      </c>
      <c r="I54" s="20">
        <v>1200</v>
      </c>
      <c r="L54" s="11"/>
      <c r="M54" s="11"/>
      <c r="N54" s="11"/>
      <c r="O54" s="11"/>
      <c r="P54" t="s">
        <v>72</v>
      </c>
      <c r="Q54" t="s">
        <v>72</v>
      </c>
      <c r="R54" t="s">
        <v>72</v>
      </c>
      <c r="S54" t="s">
        <v>72</v>
      </c>
      <c r="T54" t="s">
        <v>72</v>
      </c>
      <c r="U54" t="s">
        <v>72</v>
      </c>
      <c r="V54">
        <f t="shared" si="0"/>
        <v>0</v>
      </c>
    </row>
    <row r="55" spans="2:22" ht="74.25" customHeight="1">
      <c r="B55" s="18"/>
      <c r="C55" s="7"/>
      <c r="D55" s="83"/>
      <c r="E55" s="12" t="s">
        <v>166</v>
      </c>
      <c r="F55" s="12" t="s">
        <v>168</v>
      </c>
      <c r="G55" s="19" t="s">
        <v>36</v>
      </c>
      <c r="H55" s="20">
        <v>650</v>
      </c>
      <c r="I55" s="20">
        <v>1200</v>
      </c>
      <c r="L55" s="11"/>
      <c r="M55" s="11"/>
      <c r="N55" s="11"/>
      <c r="O55" s="11"/>
      <c r="P55" t="s">
        <v>72</v>
      </c>
      <c r="Q55" t="s">
        <v>72</v>
      </c>
      <c r="R55" t="s">
        <v>72</v>
      </c>
      <c r="S55" t="s">
        <v>72</v>
      </c>
      <c r="T55" t="s">
        <v>72</v>
      </c>
      <c r="U55" t="s">
        <v>72</v>
      </c>
      <c r="V55">
        <f t="shared" si="0"/>
        <v>0</v>
      </c>
    </row>
    <row r="56" spans="2:22" ht="67.5" hidden="1">
      <c r="B56" s="50" t="s">
        <v>22</v>
      </c>
      <c r="C56" s="51" t="s">
        <v>23</v>
      </c>
      <c r="D56" s="7"/>
      <c r="E56" s="9" t="s">
        <v>50</v>
      </c>
      <c r="F56" s="12" t="s">
        <v>41</v>
      </c>
      <c r="G56" s="19" t="s">
        <v>16</v>
      </c>
      <c r="H56" s="20">
        <v>650</v>
      </c>
      <c r="I56" s="20">
        <v>1200</v>
      </c>
      <c r="L56" s="5"/>
      <c r="V56">
        <f t="shared" si="0"/>
        <v>0</v>
      </c>
    </row>
    <row r="57" spans="2:22" ht="33" customHeight="1">
      <c r="B57" s="67" t="s">
        <v>216</v>
      </c>
      <c r="C57" s="31" t="s">
        <v>23</v>
      </c>
      <c r="D57" s="87" t="s">
        <v>218</v>
      </c>
      <c r="E57" s="12" t="s">
        <v>217</v>
      </c>
      <c r="F57" s="12" t="s">
        <v>174</v>
      </c>
      <c r="G57" s="19"/>
      <c r="H57" s="20">
        <v>550</v>
      </c>
      <c r="I57" s="20">
        <v>1100</v>
      </c>
      <c r="L57" t="s">
        <v>72</v>
      </c>
      <c r="M57" t="s">
        <v>72</v>
      </c>
      <c r="N57" t="s">
        <v>72</v>
      </c>
      <c r="O57" s="11"/>
      <c r="P57" s="11"/>
      <c r="Q57" s="11"/>
      <c r="R57" s="11"/>
      <c r="S57" s="11"/>
      <c r="T57" s="11"/>
      <c r="U57" s="11"/>
      <c r="V57">
        <f t="shared" si="0"/>
        <v>0</v>
      </c>
    </row>
    <row r="58" spans="2:22" ht="22.5">
      <c r="B58" s="42"/>
      <c r="C58" s="34"/>
      <c r="D58" s="88"/>
      <c r="E58" s="12" t="s">
        <v>219</v>
      </c>
      <c r="F58" s="12" t="s">
        <v>207</v>
      </c>
      <c r="G58" s="19"/>
      <c r="H58" s="20">
        <v>650</v>
      </c>
      <c r="I58" s="20">
        <v>1200</v>
      </c>
      <c r="L58" t="s">
        <v>72</v>
      </c>
      <c r="M58" t="s">
        <v>72</v>
      </c>
      <c r="N58" t="s">
        <v>72</v>
      </c>
      <c r="O58" s="11"/>
      <c r="P58" s="11"/>
      <c r="Q58" s="11"/>
      <c r="R58" s="11"/>
      <c r="S58" s="11"/>
      <c r="T58" s="11"/>
      <c r="U58" s="11"/>
      <c r="V58">
        <f t="shared" si="0"/>
        <v>0</v>
      </c>
    </row>
    <row r="59" spans="2:22" ht="22.5">
      <c r="B59" s="42"/>
      <c r="C59" s="34"/>
      <c r="D59" s="88"/>
      <c r="E59" s="12" t="s">
        <v>221</v>
      </c>
      <c r="F59" s="12" t="s">
        <v>220</v>
      </c>
      <c r="G59" s="19"/>
      <c r="H59" s="20">
        <v>650</v>
      </c>
      <c r="I59" s="20">
        <v>1200</v>
      </c>
      <c r="L59" t="s">
        <v>72</v>
      </c>
      <c r="M59" t="s">
        <v>72</v>
      </c>
      <c r="N59" t="s">
        <v>72</v>
      </c>
      <c r="O59" s="11"/>
      <c r="P59" s="11"/>
      <c r="Q59" s="11"/>
      <c r="R59" s="11"/>
      <c r="S59" s="11"/>
      <c r="T59" s="11"/>
      <c r="U59" s="11"/>
      <c r="V59">
        <f t="shared" si="0"/>
        <v>0</v>
      </c>
    </row>
    <row r="60" spans="2:22" ht="33.75">
      <c r="B60" s="42"/>
      <c r="C60" s="34"/>
      <c r="D60" s="89"/>
      <c r="E60" s="12" t="s">
        <v>223</v>
      </c>
      <c r="F60" s="12" t="s">
        <v>222</v>
      </c>
      <c r="G60" s="19"/>
      <c r="H60" s="20">
        <v>650</v>
      </c>
      <c r="I60" s="20">
        <v>1200</v>
      </c>
      <c r="L60" t="s">
        <v>72</v>
      </c>
      <c r="M60" t="s">
        <v>72</v>
      </c>
      <c r="N60" t="s">
        <v>72</v>
      </c>
      <c r="O60" s="11"/>
      <c r="P60" s="11"/>
      <c r="Q60" s="11"/>
      <c r="R60" s="11"/>
      <c r="S60" s="11"/>
      <c r="T60" s="11"/>
      <c r="U60" s="11"/>
      <c r="V60">
        <f t="shared" si="0"/>
        <v>0</v>
      </c>
    </row>
    <row r="61" spans="2:22" ht="24">
      <c r="B61" s="48"/>
      <c r="C61" s="38"/>
      <c r="D61" s="52" t="s">
        <v>226</v>
      </c>
      <c r="E61" s="12" t="s">
        <v>225</v>
      </c>
      <c r="F61" s="12" t="s">
        <v>224</v>
      </c>
      <c r="G61" s="19"/>
      <c r="H61" s="20">
        <v>780</v>
      </c>
      <c r="I61" s="20">
        <v>1600</v>
      </c>
      <c r="L61" t="s">
        <v>72</v>
      </c>
      <c r="M61" t="s">
        <v>72</v>
      </c>
      <c r="N61" t="s">
        <v>72</v>
      </c>
      <c r="O61" s="11"/>
      <c r="P61" s="11"/>
      <c r="Q61" s="11"/>
      <c r="R61" s="11"/>
      <c r="S61" s="11"/>
      <c r="T61" s="11"/>
      <c r="U61" s="11"/>
      <c r="V61">
        <f t="shared" si="0"/>
        <v>0</v>
      </c>
    </row>
    <row r="62" spans="2:22" ht="21" customHeight="1">
      <c r="B62" s="61" t="s">
        <v>22</v>
      </c>
      <c r="C62" s="34" t="s">
        <v>23</v>
      </c>
      <c r="D62" s="78" t="s">
        <v>192</v>
      </c>
      <c r="E62" s="12" t="s">
        <v>173</v>
      </c>
      <c r="F62" s="12" t="s">
        <v>174</v>
      </c>
      <c r="G62" s="19" t="s">
        <v>16</v>
      </c>
      <c r="H62" s="20">
        <v>650</v>
      </c>
      <c r="I62" s="20">
        <v>1200</v>
      </c>
      <c r="L62" t="s">
        <v>72</v>
      </c>
      <c r="M62" t="s">
        <v>72</v>
      </c>
      <c r="N62" t="s">
        <v>72</v>
      </c>
      <c r="O62" s="11"/>
      <c r="P62" s="11"/>
      <c r="Q62" s="11"/>
      <c r="R62" s="11"/>
      <c r="S62" s="11"/>
      <c r="T62" s="11"/>
      <c r="U62" s="11"/>
      <c r="V62">
        <f t="shared" si="0"/>
        <v>0</v>
      </c>
    </row>
    <row r="63" spans="2:22" ht="21" customHeight="1">
      <c r="B63" s="42"/>
      <c r="C63" s="34"/>
      <c r="D63" s="79"/>
      <c r="E63" s="12"/>
      <c r="F63" s="12" t="s">
        <v>175</v>
      </c>
      <c r="G63" s="19" t="s">
        <v>16</v>
      </c>
      <c r="H63" s="20">
        <v>650</v>
      </c>
      <c r="I63" s="20">
        <v>1200</v>
      </c>
      <c r="L63" t="s">
        <v>72</v>
      </c>
      <c r="M63" t="s">
        <v>72</v>
      </c>
      <c r="N63" t="s">
        <v>72</v>
      </c>
      <c r="O63" s="11"/>
      <c r="P63" s="11"/>
      <c r="Q63" s="11"/>
      <c r="R63" s="11"/>
      <c r="S63" s="11"/>
      <c r="T63" s="11"/>
      <c r="U63" s="11"/>
      <c r="V63">
        <f t="shared" si="0"/>
        <v>0</v>
      </c>
    </row>
    <row r="64" spans="2:22" ht="21.75" customHeight="1">
      <c r="B64" s="42"/>
      <c r="C64" s="34"/>
      <c r="D64" s="79"/>
      <c r="E64" s="12"/>
      <c r="F64" s="12" t="s">
        <v>176</v>
      </c>
      <c r="G64" s="19" t="s">
        <v>16</v>
      </c>
      <c r="H64" s="20">
        <v>650</v>
      </c>
      <c r="I64" s="20">
        <v>1200</v>
      </c>
      <c r="L64" t="s">
        <v>72</v>
      </c>
      <c r="M64" t="s">
        <v>72</v>
      </c>
      <c r="N64" t="s">
        <v>72</v>
      </c>
      <c r="O64" s="11"/>
      <c r="P64" s="11"/>
      <c r="Q64" s="11"/>
      <c r="R64" s="11"/>
      <c r="S64" s="11"/>
      <c r="T64" s="11"/>
      <c r="U64" s="11"/>
      <c r="V64">
        <f t="shared" si="0"/>
        <v>0</v>
      </c>
    </row>
    <row r="65" spans="2:22" ht="21.75" customHeight="1">
      <c r="B65" s="42"/>
      <c r="C65" s="34"/>
      <c r="D65" s="79"/>
      <c r="E65" s="12"/>
      <c r="F65" s="12" t="s">
        <v>205</v>
      </c>
      <c r="G65" s="19" t="s">
        <v>16</v>
      </c>
      <c r="H65" s="20">
        <v>650</v>
      </c>
      <c r="I65" s="20">
        <v>1200</v>
      </c>
      <c r="L65" t="s">
        <v>72</v>
      </c>
      <c r="M65" t="s">
        <v>72</v>
      </c>
      <c r="N65" t="s">
        <v>72</v>
      </c>
      <c r="O65" s="11"/>
      <c r="P65" s="11"/>
      <c r="Q65" s="11"/>
      <c r="R65" s="11"/>
      <c r="S65" s="11"/>
      <c r="T65" s="11"/>
      <c r="U65" s="11"/>
      <c r="V65">
        <f t="shared" si="0"/>
        <v>0</v>
      </c>
    </row>
    <row r="66" spans="2:22" ht="24" customHeight="1">
      <c r="B66" s="42"/>
      <c r="C66" s="34"/>
      <c r="D66" s="79"/>
      <c r="E66" s="12"/>
      <c r="F66" s="12" t="s">
        <v>206</v>
      </c>
      <c r="G66" s="19" t="s">
        <v>16</v>
      </c>
      <c r="H66" s="20">
        <v>650</v>
      </c>
      <c r="I66" s="20">
        <v>1200</v>
      </c>
      <c r="L66" t="s">
        <v>72</v>
      </c>
      <c r="M66" t="s">
        <v>72</v>
      </c>
      <c r="N66" t="s">
        <v>72</v>
      </c>
      <c r="O66" s="11"/>
      <c r="P66" s="11"/>
      <c r="Q66" s="11"/>
      <c r="R66" s="11"/>
      <c r="S66" s="11"/>
      <c r="T66" s="11"/>
      <c r="U66" s="11"/>
      <c r="V66">
        <f t="shared" si="0"/>
        <v>0</v>
      </c>
    </row>
    <row r="67" spans="2:22" ht="24" customHeight="1">
      <c r="B67" s="42"/>
      <c r="C67" s="34"/>
      <c r="D67" s="79"/>
      <c r="E67" s="12"/>
      <c r="F67" s="24" t="s">
        <v>207</v>
      </c>
      <c r="G67" s="19" t="s">
        <v>16</v>
      </c>
      <c r="H67" s="20">
        <v>650</v>
      </c>
      <c r="I67" s="20">
        <v>1200</v>
      </c>
      <c r="L67" t="s">
        <v>72</v>
      </c>
      <c r="M67" t="s">
        <v>72</v>
      </c>
      <c r="N67" t="s">
        <v>72</v>
      </c>
      <c r="O67" s="11"/>
      <c r="P67" s="11"/>
      <c r="Q67" s="11"/>
      <c r="R67" s="11"/>
      <c r="S67" s="11"/>
      <c r="T67" s="11"/>
      <c r="U67" s="11"/>
      <c r="V67">
        <f t="shared" si="0"/>
        <v>0</v>
      </c>
    </row>
    <row r="68" spans="2:22" ht="24" customHeight="1">
      <c r="B68" s="42"/>
      <c r="C68" s="34"/>
      <c r="D68" s="79"/>
      <c r="E68" s="12"/>
      <c r="F68" s="24" t="s">
        <v>177</v>
      </c>
      <c r="G68" s="19" t="s">
        <v>16</v>
      </c>
      <c r="H68" s="20">
        <v>650</v>
      </c>
      <c r="I68" s="20">
        <v>1200</v>
      </c>
      <c r="L68" t="s">
        <v>72</v>
      </c>
      <c r="M68" t="s">
        <v>72</v>
      </c>
      <c r="N68" t="s">
        <v>72</v>
      </c>
      <c r="O68" s="11"/>
      <c r="P68" s="11"/>
      <c r="Q68" s="11"/>
      <c r="R68" s="11"/>
      <c r="S68" s="11"/>
      <c r="T68" s="11"/>
      <c r="U68" s="11"/>
      <c r="V68">
        <f t="shared" si="0"/>
        <v>0</v>
      </c>
    </row>
    <row r="69" spans="2:22" ht="19.5" customHeight="1">
      <c r="B69" s="42"/>
      <c r="C69" s="34"/>
      <c r="D69" s="79"/>
      <c r="E69" s="12"/>
      <c r="F69" s="23"/>
      <c r="G69" s="19"/>
      <c r="H69" s="20"/>
      <c r="I69" s="20"/>
      <c r="L69" s="5"/>
      <c r="N69">
        <v>42</v>
      </c>
      <c r="O69">
        <v>44</v>
      </c>
      <c r="P69">
        <v>46</v>
      </c>
      <c r="Q69">
        <v>48</v>
      </c>
      <c r="R69">
        <v>50</v>
      </c>
      <c r="S69">
        <v>52</v>
      </c>
      <c r="T69">
        <v>54</v>
      </c>
      <c r="V69">
        <f aca="true" t="shared" si="1" ref="V69:V106">SUM(P69:U69)*H69</f>
        <v>0</v>
      </c>
    </row>
    <row r="70" spans="2:22" ht="63" customHeight="1">
      <c r="B70" s="41" t="s">
        <v>24</v>
      </c>
      <c r="C70" s="31" t="s">
        <v>23</v>
      </c>
      <c r="D70" s="76"/>
      <c r="E70" s="12" t="s">
        <v>51</v>
      </c>
      <c r="F70" s="12" t="s">
        <v>30</v>
      </c>
      <c r="G70" s="19"/>
      <c r="H70" s="20">
        <v>850</v>
      </c>
      <c r="I70" s="20">
        <v>1600</v>
      </c>
      <c r="L70" s="5"/>
      <c r="N70" t="s">
        <v>72</v>
      </c>
      <c r="O70" s="27"/>
      <c r="P70" t="s">
        <v>72</v>
      </c>
      <c r="Q70" t="s">
        <v>72</v>
      </c>
      <c r="R70" s="27"/>
      <c r="S70" s="27"/>
      <c r="T70" s="27"/>
      <c r="V70">
        <f t="shared" si="1"/>
        <v>0</v>
      </c>
    </row>
    <row r="71" spans="2:22" ht="28.5" customHeight="1">
      <c r="B71" s="42"/>
      <c r="C71" s="34"/>
      <c r="D71" s="76"/>
      <c r="E71" s="9"/>
      <c r="F71" s="12" t="s">
        <v>174</v>
      </c>
      <c r="G71" s="19"/>
      <c r="H71" s="20">
        <v>850</v>
      </c>
      <c r="I71" s="20">
        <v>1600</v>
      </c>
      <c r="L71" s="5"/>
      <c r="N71" t="s">
        <v>72</v>
      </c>
      <c r="O71" s="27"/>
      <c r="P71" t="s">
        <v>72</v>
      </c>
      <c r="Q71" t="s">
        <v>72</v>
      </c>
      <c r="R71" s="27"/>
      <c r="S71" s="27"/>
      <c r="T71" s="27"/>
      <c r="V71">
        <f t="shared" si="1"/>
        <v>0</v>
      </c>
    </row>
    <row r="72" spans="2:22" ht="28.5" customHeight="1">
      <c r="B72" s="42"/>
      <c r="C72" s="34"/>
      <c r="D72" s="76"/>
      <c r="E72" s="9"/>
      <c r="F72" s="12" t="s">
        <v>175</v>
      </c>
      <c r="G72" s="19"/>
      <c r="H72" s="20">
        <v>850</v>
      </c>
      <c r="I72" s="20">
        <v>1600</v>
      </c>
      <c r="L72" s="5"/>
      <c r="N72" t="s">
        <v>72</v>
      </c>
      <c r="O72" s="27"/>
      <c r="P72" t="s">
        <v>72</v>
      </c>
      <c r="Q72" t="s">
        <v>72</v>
      </c>
      <c r="R72" s="27"/>
      <c r="S72" s="27"/>
      <c r="T72" s="27"/>
      <c r="V72">
        <f t="shared" si="1"/>
        <v>0</v>
      </c>
    </row>
    <row r="73" spans="2:22" ht="28.5" customHeight="1">
      <c r="B73" s="42"/>
      <c r="C73" s="34"/>
      <c r="D73" s="76"/>
      <c r="E73" s="9"/>
      <c r="F73" s="12" t="s">
        <v>176</v>
      </c>
      <c r="G73" s="19"/>
      <c r="H73" s="20">
        <v>850</v>
      </c>
      <c r="I73" s="20">
        <v>1600</v>
      </c>
      <c r="L73" s="5"/>
      <c r="N73" t="s">
        <v>72</v>
      </c>
      <c r="O73" s="27"/>
      <c r="P73" t="s">
        <v>72</v>
      </c>
      <c r="Q73" t="s">
        <v>72</v>
      </c>
      <c r="R73" s="27"/>
      <c r="S73" s="27"/>
      <c r="T73" s="27"/>
      <c r="V73">
        <f t="shared" si="1"/>
        <v>0</v>
      </c>
    </row>
    <row r="74" spans="2:22" ht="28.5" customHeight="1">
      <c r="B74" s="48"/>
      <c r="C74" s="38"/>
      <c r="D74" s="77"/>
      <c r="E74" s="9"/>
      <c r="F74" s="24" t="s">
        <v>177</v>
      </c>
      <c r="G74" s="19"/>
      <c r="H74" s="20">
        <v>850</v>
      </c>
      <c r="I74" s="20">
        <v>1600</v>
      </c>
      <c r="L74" s="5"/>
      <c r="N74" t="s">
        <v>72</v>
      </c>
      <c r="O74" s="27"/>
      <c r="P74" t="s">
        <v>72</v>
      </c>
      <c r="Q74" t="s">
        <v>72</v>
      </c>
      <c r="R74" s="27"/>
      <c r="S74" s="27"/>
      <c r="T74" s="27"/>
      <c r="V74">
        <f t="shared" si="1"/>
        <v>0</v>
      </c>
    </row>
    <row r="75" spans="2:22" ht="81.75" customHeight="1" hidden="1">
      <c r="B75" s="39" t="s">
        <v>37</v>
      </c>
      <c r="C75" s="43" t="s">
        <v>38</v>
      </c>
      <c r="D75" s="16"/>
      <c r="E75" s="9" t="s">
        <v>52</v>
      </c>
      <c r="F75" s="3" t="s">
        <v>31</v>
      </c>
      <c r="G75" s="19"/>
      <c r="H75" s="20">
        <v>1300</v>
      </c>
      <c r="I75" s="20">
        <v>2300</v>
      </c>
      <c r="L75" s="5"/>
      <c r="V75">
        <f t="shared" si="1"/>
        <v>0</v>
      </c>
    </row>
    <row r="76" spans="2:22" ht="51" customHeight="1">
      <c r="B76" s="41" t="s">
        <v>37</v>
      </c>
      <c r="C76" s="52" t="s">
        <v>23</v>
      </c>
      <c r="D76" s="75" t="s">
        <v>193</v>
      </c>
      <c r="E76" s="12" t="s">
        <v>52</v>
      </c>
      <c r="F76" s="12" t="s">
        <v>178</v>
      </c>
      <c r="G76" s="19"/>
      <c r="H76" s="20">
        <v>1300</v>
      </c>
      <c r="I76" s="20">
        <v>2300</v>
      </c>
      <c r="L76" s="5"/>
      <c r="N76" s="27"/>
      <c r="O76" s="27"/>
      <c r="P76" s="27"/>
      <c r="Q76" s="27"/>
      <c r="R76" t="s">
        <v>72</v>
      </c>
      <c r="S76" t="s">
        <v>72</v>
      </c>
      <c r="T76" t="s">
        <v>72</v>
      </c>
      <c r="V76">
        <f t="shared" si="1"/>
        <v>0</v>
      </c>
    </row>
    <row r="77" spans="2:22" ht="35.25" customHeight="1">
      <c r="B77" s="42"/>
      <c r="C77" s="53"/>
      <c r="D77" s="76"/>
      <c r="E77" s="12"/>
      <c r="F77" s="12" t="s">
        <v>54</v>
      </c>
      <c r="G77" s="19"/>
      <c r="H77" s="20">
        <v>1300</v>
      </c>
      <c r="I77" s="20">
        <v>2300</v>
      </c>
      <c r="L77" s="5"/>
      <c r="N77" s="27"/>
      <c r="O77" s="27"/>
      <c r="P77" s="27"/>
      <c r="Q77" s="27"/>
      <c r="R77" t="s">
        <v>72</v>
      </c>
      <c r="S77" t="s">
        <v>72</v>
      </c>
      <c r="T77" t="s">
        <v>72</v>
      </c>
      <c r="V77">
        <f t="shared" si="1"/>
        <v>0</v>
      </c>
    </row>
    <row r="78" spans="2:22" ht="35.25" customHeight="1">
      <c r="B78" s="42"/>
      <c r="C78" s="53"/>
      <c r="D78" s="76"/>
      <c r="E78" s="12"/>
      <c r="F78" s="12" t="s">
        <v>179</v>
      </c>
      <c r="G78" s="19"/>
      <c r="H78" s="20">
        <v>1300</v>
      </c>
      <c r="I78" s="20">
        <v>2300</v>
      </c>
      <c r="L78" s="5"/>
      <c r="N78" s="27"/>
      <c r="O78" s="27"/>
      <c r="P78" s="27"/>
      <c r="Q78" s="27"/>
      <c r="R78" t="s">
        <v>72</v>
      </c>
      <c r="S78" t="s">
        <v>72</v>
      </c>
      <c r="T78" t="s">
        <v>72</v>
      </c>
      <c r="V78">
        <f t="shared" si="1"/>
        <v>0</v>
      </c>
    </row>
    <row r="79" spans="2:22" ht="35.25" customHeight="1">
      <c r="B79" s="42"/>
      <c r="C79" s="53"/>
      <c r="D79" s="76"/>
      <c r="E79" s="12"/>
      <c r="F79" s="12" t="s">
        <v>180</v>
      </c>
      <c r="G79" s="19"/>
      <c r="H79" s="20">
        <v>1300</v>
      </c>
      <c r="I79" s="20">
        <v>2300</v>
      </c>
      <c r="L79" s="5"/>
      <c r="N79" s="27"/>
      <c r="O79" s="27"/>
      <c r="P79" s="27"/>
      <c r="Q79" s="27"/>
      <c r="R79" t="s">
        <v>72</v>
      </c>
      <c r="S79" t="s">
        <v>72</v>
      </c>
      <c r="T79" t="s">
        <v>72</v>
      </c>
      <c r="V79">
        <f t="shared" si="1"/>
        <v>0</v>
      </c>
    </row>
    <row r="80" spans="2:22" ht="35.25" customHeight="1">
      <c r="B80" s="48"/>
      <c r="C80" s="54"/>
      <c r="D80" s="77"/>
      <c r="E80" s="9"/>
      <c r="F80" s="26" t="s">
        <v>181</v>
      </c>
      <c r="G80" s="19"/>
      <c r="H80" s="20">
        <v>1300</v>
      </c>
      <c r="I80" s="20">
        <v>2300</v>
      </c>
      <c r="L80" s="5"/>
      <c r="N80" s="27"/>
      <c r="O80" s="27"/>
      <c r="P80" s="27"/>
      <c r="Q80" s="27"/>
      <c r="R80" t="s">
        <v>72</v>
      </c>
      <c r="S80" t="s">
        <v>72</v>
      </c>
      <c r="T80" t="s">
        <v>72</v>
      </c>
      <c r="V80">
        <f t="shared" si="1"/>
        <v>0</v>
      </c>
    </row>
    <row r="81" spans="2:22" ht="21" customHeight="1">
      <c r="B81" s="43"/>
      <c r="C81" s="40"/>
      <c r="D81" s="7"/>
      <c r="E81" s="84" t="s">
        <v>199</v>
      </c>
      <c r="F81" s="85"/>
      <c r="G81" s="85"/>
      <c r="H81" s="85"/>
      <c r="I81" s="86"/>
      <c r="V81">
        <f t="shared" si="1"/>
        <v>0</v>
      </c>
    </row>
    <row r="82" spans="2:22" ht="30.75" customHeight="1">
      <c r="B82" s="67" t="s">
        <v>208</v>
      </c>
      <c r="C82" s="31"/>
      <c r="D82" s="81" t="s">
        <v>194</v>
      </c>
      <c r="E82" s="12" t="s">
        <v>209</v>
      </c>
      <c r="F82" s="12" t="s">
        <v>210</v>
      </c>
      <c r="G82" s="19" t="s">
        <v>19</v>
      </c>
      <c r="H82" s="20">
        <v>190</v>
      </c>
      <c r="I82" s="20">
        <v>320</v>
      </c>
      <c r="L82" t="s">
        <v>72</v>
      </c>
      <c r="M82" t="s">
        <v>72</v>
      </c>
      <c r="N82" s="11"/>
      <c r="O82" s="11"/>
      <c r="P82" s="11"/>
      <c r="Q82" s="11"/>
      <c r="R82" s="11"/>
      <c r="S82" s="11"/>
      <c r="T82" t="s">
        <v>72</v>
      </c>
      <c r="U82" t="s">
        <v>72</v>
      </c>
      <c r="V82">
        <f t="shared" si="1"/>
        <v>0</v>
      </c>
    </row>
    <row r="83" spans="2:22" ht="39" customHeight="1">
      <c r="B83" s="59" t="s">
        <v>10</v>
      </c>
      <c r="C83" s="30"/>
      <c r="D83" s="82"/>
      <c r="E83" s="12" t="s">
        <v>182</v>
      </c>
      <c r="F83" s="12" t="s">
        <v>129</v>
      </c>
      <c r="G83" s="19" t="s">
        <v>19</v>
      </c>
      <c r="H83" s="20">
        <v>200</v>
      </c>
      <c r="I83" s="20">
        <v>340</v>
      </c>
      <c r="L83" t="s">
        <v>72</v>
      </c>
      <c r="M83" t="s">
        <v>72</v>
      </c>
      <c r="N83" s="11"/>
      <c r="O83" s="11"/>
      <c r="P83" s="11"/>
      <c r="Q83" s="11"/>
      <c r="R83" s="11"/>
      <c r="S83" s="11"/>
      <c r="T83" t="s">
        <v>72</v>
      </c>
      <c r="U83" t="s">
        <v>72</v>
      </c>
      <c r="V83">
        <f>SUM(P83:U83)*H83</f>
        <v>0</v>
      </c>
    </row>
    <row r="84" spans="2:22" ht="39" customHeight="1">
      <c r="B84" s="61"/>
      <c r="C84" s="34"/>
      <c r="D84" s="82"/>
      <c r="E84" s="12"/>
      <c r="F84" s="26" t="s">
        <v>181</v>
      </c>
      <c r="G84" s="19" t="s">
        <v>19</v>
      </c>
      <c r="H84" s="20">
        <v>200</v>
      </c>
      <c r="I84" s="20">
        <v>340</v>
      </c>
      <c r="L84" t="s">
        <v>72</v>
      </c>
      <c r="M84" t="s">
        <v>72</v>
      </c>
      <c r="N84" s="11"/>
      <c r="O84" s="11"/>
      <c r="P84" s="11"/>
      <c r="Q84" s="11"/>
      <c r="R84" s="11"/>
      <c r="S84" s="11"/>
      <c r="T84" t="s">
        <v>72</v>
      </c>
      <c r="U84" t="s">
        <v>72</v>
      </c>
      <c r="V84">
        <f>SUM(P84:U84)*H84</f>
        <v>0</v>
      </c>
    </row>
    <row r="85" spans="2:22" ht="48" customHeight="1">
      <c r="B85" s="68" t="s">
        <v>211</v>
      </c>
      <c r="C85" s="34"/>
      <c r="D85" s="82"/>
      <c r="E85" s="12" t="s">
        <v>212</v>
      </c>
      <c r="F85" s="12" t="s">
        <v>213</v>
      </c>
      <c r="G85" s="19" t="s">
        <v>19</v>
      </c>
      <c r="H85" s="20">
        <v>400</v>
      </c>
      <c r="I85" s="20">
        <v>800</v>
      </c>
      <c r="L85" t="s">
        <v>72</v>
      </c>
      <c r="M85" t="s">
        <v>72</v>
      </c>
      <c r="N85" t="s">
        <v>72</v>
      </c>
      <c r="O85" s="11"/>
      <c r="P85" s="11"/>
      <c r="Q85" s="11"/>
      <c r="R85" s="11"/>
      <c r="S85" s="11"/>
      <c r="T85" s="11"/>
      <c r="U85" s="11"/>
      <c r="V85">
        <f t="shared" si="1"/>
        <v>0</v>
      </c>
    </row>
    <row r="86" spans="2:22" ht="48" customHeight="1">
      <c r="B86" s="44"/>
      <c r="C86" s="34"/>
      <c r="D86" s="82"/>
      <c r="E86" s="12" t="s">
        <v>214</v>
      </c>
      <c r="F86" s="12" t="s">
        <v>215</v>
      </c>
      <c r="G86" s="19" t="s">
        <v>19</v>
      </c>
      <c r="H86" s="20">
        <v>400</v>
      </c>
      <c r="I86" s="20">
        <v>800</v>
      </c>
      <c r="L86" t="s">
        <v>72</v>
      </c>
      <c r="M86" t="s">
        <v>72</v>
      </c>
      <c r="N86" t="s">
        <v>72</v>
      </c>
      <c r="O86" s="11"/>
      <c r="P86" s="11"/>
      <c r="Q86" s="11"/>
      <c r="R86" s="11"/>
      <c r="S86" s="11"/>
      <c r="T86" s="11"/>
      <c r="U86" s="11"/>
      <c r="V86">
        <f t="shared" si="1"/>
        <v>0</v>
      </c>
    </row>
    <row r="87" spans="2:22" ht="91.5" customHeight="1">
      <c r="B87" s="58" t="s">
        <v>11</v>
      </c>
      <c r="C87" s="7"/>
      <c r="D87" s="81" t="s">
        <v>200</v>
      </c>
      <c r="E87" s="12" t="s">
        <v>49</v>
      </c>
      <c r="F87" s="24" t="s">
        <v>183</v>
      </c>
      <c r="G87" s="19" t="s">
        <v>16</v>
      </c>
      <c r="H87" s="20">
        <v>200</v>
      </c>
      <c r="I87" s="20">
        <v>390</v>
      </c>
      <c r="L87" t="s">
        <v>72</v>
      </c>
      <c r="M87" t="s">
        <v>72</v>
      </c>
      <c r="N87" t="s">
        <v>72</v>
      </c>
      <c r="O87" s="11"/>
      <c r="P87" s="11"/>
      <c r="Q87" s="11"/>
      <c r="R87" s="11"/>
      <c r="S87" s="11"/>
      <c r="T87" s="11"/>
      <c r="U87" s="11"/>
      <c r="V87">
        <f t="shared" si="1"/>
        <v>0</v>
      </c>
    </row>
    <row r="88" spans="2:22" ht="75.75" customHeight="1">
      <c r="B88" s="60" t="s">
        <v>12</v>
      </c>
      <c r="C88" s="7"/>
      <c r="D88" s="83"/>
      <c r="E88" s="12" t="s">
        <v>184</v>
      </c>
      <c r="F88" s="24" t="s">
        <v>183</v>
      </c>
      <c r="G88" s="19" t="s">
        <v>20</v>
      </c>
      <c r="H88" s="20">
        <v>220</v>
      </c>
      <c r="I88" s="20">
        <v>440</v>
      </c>
      <c r="L88" t="s">
        <v>72</v>
      </c>
      <c r="M88" t="s">
        <v>72</v>
      </c>
      <c r="N88" t="s">
        <v>72</v>
      </c>
      <c r="O88" s="11"/>
      <c r="P88" s="11"/>
      <c r="Q88" s="11"/>
      <c r="R88" s="11"/>
      <c r="S88" s="11"/>
      <c r="T88" s="11"/>
      <c r="U88" s="11"/>
      <c r="V88">
        <f t="shared" si="1"/>
        <v>0</v>
      </c>
    </row>
    <row r="89" spans="2:22" ht="37.5" customHeight="1" hidden="1">
      <c r="B89" s="51" t="s">
        <v>6</v>
      </c>
      <c r="C89" s="51" t="s">
        <v>7</v>
      </c>
      <c r="D89" s="7"/>
      <c r="E89" s="12" t="s">
        <v>46</v>
      </c>
      <c r="F89" s="12" t="s">
        <v>27</v>
      </c>
      <c r="G89" s="19" t="s">
        <v>105</v>
      </c>
      <c r="H89" s="20">
        <v>420</v>
      </c>
      <c r="I89" s="20">
        <v>830</v>
      </c>
      <c r="L89" s="11"/>
      <c r="M89" s="11"/>
      <c r="N89" s="11"/>
      <c r="O89" s="11"/>
      <c r="P89" s="11"/>
      <c r="Q89" s="11"/>
      <c r="R89" s="11"/>
      <c r="V89">
        <f t="shared" si="1"/>
        <v>0</v>
      </c>
    </row>
    <row r="90" spans="2:22" ht="27" customHeight="1">
      <c r="B90" s="57" t="s">
        <v>120</v>
      </c>
      <c r="C90" s="31" t="s">
        <v>7</v>
      </c>
      <c r="D90" s="81" t="s">
        <v>195</v>
      </c>
      <c r="E90" s="12" t="s">
        <v>91</v>
      </c>
      <c r="F90" s="12" t="s">
        <v>92</v>
      </c>
      <c r="G90" s="19" t="s">
        <v>105</v>
      </c>
      <c r="H90" s="20">
        <v>420</v>
      </c>
      <c r="I90" s="20">
        <v>830</v>
      </c>
      <c r="L90" s="11"/>
      <c r="M90" s="11"/>
      <c r="N90" s="11"/>
      <c r="O90" s="11"/>
      <c r="P90" s="11"/>
      <c r="Q90" s="11"/>
      <c r="R90" s="11"/>
      <c r="S90" t="s">
        <v>72</v>
      </c>
      <c r="T90" t="s">
        <v>72</v>
      </c>
      <c r="U90" t="s">
        <v>72</v>
      </c>
      <c r="V90">
        <f t="shared" si="1"/>
        <v>0</v>
      </c>
    </row>
    <row r="91" spans="2:22" ht="17.25" customHeight="1">
      <c r="B91" s="32"/>
      <c r="C91" s="34"/>
      <c r="D91" s="82"/>
      <c r="E91" s="12" t="s">
        <v>93</v>
      </c>
      <c r="F91" s="12" t="s">
        <v>94</v>
      </c>
      <c r="G91" s="19" t="s">
        <v>105</v>
      </c>
      <c r="H91" s="20">
        <v>420</v>
      </c>
      <c r="I91" s="20">
        <v>830</v>
      </c>
      <c r="L91" s="11"/>
      <c r="M91" s="11"/>
      <c r="N91" s="11"/>
      <c r="O91" s="11"/>
      <c r="P91" s="11"/>
      <c r="Q91" s="11"/>
      <c r="R91" s="11"/>
      <c r="S91" t="s">
        <v>72</v>
      </c>
      <c r="T91" t="s">
        <v>72</v>
      </c>
      <c r="U91" t="s">
        <v>72</v>
      </c>
      <c r="V91">
        <f t="shared" si="1"/>
        <v>0</v>
      </c>
    </row>
    <row r="92" spans="2:22" ht="17.25" customHeight="1">
      <c r="B92" s="32"/>
      <c r="C92" s="34"/>
      <c r="D92" s="82"/>
      <c r="E92" s="12" t="s">
        <v>95</v>
      </c>
      <c r="F92" s="12" t="s">
        <v>96</v>
      </c>
      <c r="G92" s="19" t="s">
        <v>105</v>
      </c>
      <c r="H92" s="20">
        <v>420</v>
      </c>
      <c r="I92" s="20">
        <v>830</v>
      </c>
      <c r="L92" s="11"/>
      <c r="M92" s="11"/>
      <c r="N92" s="11"/>
      <c r="O92" s="11"/>
      <c r="P92" s="11"/>
      <c r="Q92" s="11"/>
      <c r="R92" s="11"/>
      <c r="S92" t="s">
        <v>72</v>
      </c>
      <c r="T92" t="s">
        <v>72</v>
      </c>
      <c r="U92" t="s">
        <v>72</v>
      </c>
      <c r="V92">
        <f t="shared" si="1"/>
        <v>0</v>
      </c>
    </row>
    <row r="93" spans="2:22" ht="17.25" customHeight="1">
      <c r="B93" s="32"/>
      <c r="C93" s="34"/>
      <c r="D93" s="82"/>
      <c r="E93" s="12" t="s">
        <v>97</v>
      </c>
      <c r="F93" s="12" t="s">
        <v>98</v>
      </c>
      <c r="G93" s="19" t="s">
        <v>105</v>
      </c>
      <c r="H93" s="20">
        <v>420</v>
      </c>
      <c r="I93" s="20">
        <v>830</v>
      </c>
      <c r="L93" s="11"/>
      <c r="M93" s="11"/>
      <c r="N93" s="11"/>
      <c r="O93" s="11"/>
      <c r="P93" s="11"/>
      <c r="Q93" s="11"/>
      <c r="R93" s="11"/>
      <c r="S93" t="s">
        <v>72</v>
      </c>
      <c r="T93" t="s">
        <v>72</v>
      </c>
      <c r="U93" t="s">
        <v>72</v>
      </c>
      <c r="V93">
        <f t="shared" si="1"/>
        <v>0</v>
      </c>
    </row>
    <row r="94" spans="2:22" ht="27.75" customHeight="1">
      <c r="B94" s="32"/>
      <c r="C94" s="34"/>
      <c r="D94" s="82"/>
      <c r="E94" s="12" t="s">
        <v>99</v>
      </c>
      <c r="F94" s="12" t="s">
        <v>107</v>
      </c>
      <c r="G94" s="19" t="s">
        <v>105</v>
      </c>
      <c r="H94" s="20">
        <v>420</v>
      </c>
      <c r="I94" s="20">
        <v>830</v>
      </c>
      <c r="L94" s="11"/>
      <c r="M94" s="11"/>
      <c r="N94" s="11"/>
      <c r="O94" s="11"/>
      <c r="P94" s="11"/>
      <c r="Q94" s="11"/>
      <c r="R94" s="11"/>
      <c r="S94" t="s">
        <v>72</v>
      </c>
      <c r="T94" t="s">
        <v>72</v>
      </c>
      <c r="U94" t="s">
        <v>72</v>
      </c>
      <c r="V94">
        <f t="shared" si="1"/>
        <v>0</v>
      </c>
    </row>
    <row r="95" spans="2:22" ht="27.75" customHeight="1">
      <c r="B95" s="32"/>
      <c r="C95" s="34"/>
      <c r="D95" s="82"/>
      <c r="E95" s="12" t="s">
        <v>100</v>
      </c>
      <c r="F95" s="12" t="s">
        <v>106</v>
      </c>
      <c r="G95" s="19" t="s">
        <v>105</v>
      </c>
      <c r="H95" s="20">
        <v>420</v>
      </c>
      <c r="I95" s="20">
        <v>830</v>
      </c>
      <c r="L95" s="11"/>
      <c r="M95" s="11"/>
      <c r="N95" s="11"/>
      <c r="O95" s="11"/>
      <c r="P95" s="11"/>
      <c r="Q95" s="11"/>
      <c r="R95" s="11"/>
      <c r="S95" t="s">
        <v>72</v>
      </c>
      <c r="T95" t="s">
        <v>72</v>
      </c>
      <c r="U95" t="s">
        <v>72</v>
      </c>
      <c r="V95">
        <f t="shared" si="1"/>
        <v>0</v>
      </c>
    </row>
    <row r="96" spans="2:22" ht="16.5" customHeight="1">
      <c r="B96" s="32"/>
      <c r="C96" s="34"/>
      <c r="D96" s="82"/>
      <c r="E96" s="12" t="s">
        <v>101</v>
      </c>
      <c r="F96" s="12" t="s">
        <v>102</v>
      </c>
      <c r="G96" s="19" t="s">
        <v>105</v>
      </c>
      <c r="H96" s="20">
        <v>420</v>
      </c>
      <c r="I96" s="20">
        <v>830</v>
      </c>
      <c r="L96" s="11"/>
      <c r="M96" s="11"/>
      <c r="N96" s="11"/>
      <c r="O96" s="11"/>
      <c r="P96" s="11"/>
      <c r="Q96" s="11"/>
      <c r="R96" s="11"/>
      <c r="S96" t="s">
        <v>72</v>
      </c>
      <c r="T96" t="s">
        <v>72</v>
      </c>
      <c r="U96" t="s">
        <v>72</v>
      </c>
      <c r="V96">
        <f t="shared" si="1"/>
        <v>0</v>
      </c>
    </row>
    <row r="97" spans="2:22" ht="16.5" customHeight="1">
      <c r="B97" s="35"/>
      <c r="C97" s="38"/>
      <c r="D97" s="82"/>
      <c r="E97" s="12" t="s">
        <v>103</v>
      </c>
      <c r="F97" s="12" t="s">
        <v>104</v>
      </c>
      <c r="G97" s="19" t="s">
        <v>105</v>
      </c>
      <c r="H97" s="20">
        <v>420</v>
      </c>
      <c r="I97" s="20">
        <v>830</v>
      </c>
      <c r="L97" s="11"/>
      <c r="M97" s="11"/>
      <c r="N97" s="11"/>
      <c r="O97" s="11"/>
      <c r="P97" s="11"/>
      <c r="Q97" s="11"/>
      <c r="R97" s="11"/>
      <c r="S97" t="s">
        <v>72</v>
      </c>
      <c r="T97" t="s">
        <v>72</v>
      </c>
      <c r="U97" t="s">
        <v>72</v>
      </c>
      <c r="V97">
        <f t="shared" si="1"/>
        <v>0</v>
      </c>
    </row>
    <row r="98" spans="2:22" ht="16.5" customHeight="1" hidden="1">
      <c r="B98" s="40" t="s">
        <v>6</v>
      </c>
      <c r="C98" s="40" t="s">
        <v>8</v>
      </c>
      <c r="D98" s="82"/>
      <c r="E98" s="12"/>
      <c r="F98" s="12"/>
      <c r="G98" s="19" t="s">
        <v>17</v>
      </c>
      <c r="H98" s="20">
        <v>440</v>
      </c>
      <c r="I98" s="20">
        <v>870</v>
      </c>
      <c r="V98">
        <f t="shared" si="1"/>
        <v>0</v>
      </c>
    </row>
    <row r="99" spans="2:22" ht="27" customHeight="1">
      <c r="B99" s="57" t="s">
        <v>120</v>
      </c>
      <c r="C99" s="31" t="s">
        <v>8</v>
      </c>
      <c r="D99" s="73"/>
      <c r="E99" s="12" t="s">
        <v>108</v>
      </c>
      <c r="F99" s="12" t="s">
        <v>56</v>
      </c>
      <c r="G99" s="19" t="s">
        <v>17</v>
      </c>
      <c r="H99" s="20">
        <v>440</v>
      </c>
      <c r="I99" s="20">
        <v>870</v>
      </c>
      <c r="L99" t="s">
        <v>72</v>
      </c>
      <c r="M99" t="s">
        <v>72</v>
      </c>
      <c r="N99" s="11"/>
      <c r="O99" s="11"/>
      <c r="P99" s="11"/>
      <c r="Q99" s="11"/>
      <c r="R99" t="s">
        <v>72</v>
      </c>
      <c r="S99" t="s">
        <v>72</v>
      </c>
      <c r="T99" t="s">
        <v>72</v>
      </c>
      <c r="U99" t="s">
        <v>72</v>
      </c>
      <c r="V99">
        <f t="shared" si="1"/>
        <v>0</v>
      </c>
    </row>
    <row r="100" spans="2:22" ht="19.5" customHeight="1">
      <c r="B100" s="32"/>
      <c r="C100" s="34"/>
      <c r="D100" s="73"/>
      <c r="E100" s="12" t="s">
        <v>109</v>
      </c>
      <c r="F100" s="12" t="s">
        <v>110</v>
      </c>
      <c r="G100" s="19" t="s">
        <v>17</v>
      </c>
      <c r="H100" s="20">
        <v>440</v>
      </c>
      <c r="I100" s="20">
        <v>870</v>
      </c>
      <c r="L100" t="s">
        <v>72</v>
      </c>
      <c r="M100" s="11"/>
      <c r="N100" s="11"/>
      <c r="O100" s="11"/>
      <c r="P100" s="11"/>
      <c r="Q100" s="11"/>
      <c r="R100" s="11"/>
      <c r="S100" t="s">
        <v>72</v>
      </c>
      <c r="T100" t="s">
        <v>72</v>
      </c>
      <c r="U100" t="s">
        <v>72</v>
      </c>
      <c r="V100">
        <f t="shared" si="1"/>
        <v>0</v>
      </c>
    </row>
    <row r="101" spans="2:22" ht="19.5" customHeight="1">
      <c r="B101" s="32"/>
      <c r="C101" s="34"/>
      <c r="D101" s="73"/>
      <c r="E101" s="12" t="s">
        <v>113</v>
      </c>
      <c r="F101" s="12" t="s">
        <v>102</v>
      </c>
      <c r="G101" s="19" t="s">
        <v>17</v>
      </c>
      <c r="H101" s="20">
        <v>440</v>
      </c>
      <c r="I101" s="20">
        <v>870</v>
      </c>
      <c r="L101" t="s">
        <v>72</v>
      </c>
      <c r="M101" s="11"/>
      <c r="N101" s="11"/>
      <c r="O101" s="11"/>
      <c r="P101" s="11"/>
      <c r="Q101" s="11"/>
      <c r="R101" s="11"/>
      <c r="S101" t="s">
        <v>72</v>
      </c>
      <c r="T101" t="s">
        <v>72</v>
      </c>
      <c r="U101" t="s">
        <v>72</v>
      </c>
      <c r="V101">
        <f t="shared" si="1"/>
        <v>0</v>
      </c>
    </row>
    <row r="102" spans="2:22" ht="19.5" customHeight="1">
      <c r="B102" s="32"/>
      <c r="C102" s="34"/>
      <c r="D102" s="73"/>
      <c r="E102" s="12" t="s">
        <v>111</v>
      </c>
      <c r="F102" s="12" t="s">
        <v>94</v>
      </c>
      <c r="G102" s="19" t="s">
        <v>17</v>
      </c>
      <c r="H102" s="20">
        <v>440</v>
      </c>
      <c r="I102" s="20">
        <v>870</v>
      </c>
      <c r="L102" t="s">
        <v>72</v>
      </c>
      <c r="M102" s="11"/>
      <c r="N102" s="11"/>
      <c r="O102" s="11"/>
      <c r="P102" s="11"/>
      <c r="Q102" s="11"/>
      <c r="R102" s="11"/>
      <c r="S102" t="s">
        <v>72</v>
      </c>
      <c r="T102" t="s">
        <v>72</v>
      </c>
      <c r="U102" t="s">
        <v>72</v>
      </c>
      <c r="V102">
        <f t="shared" si="1"/>
        <v>0</v>
      </c>
    </row>
    <row r="103" spans="2:22" ht="32.25" customHeight="1">
      <c r="B103" s="32"/>
      <c r="C103" s="34"/>
      <c r="D103" s="73"/>
      <c r="E103" s="12" t="s">
        <v>112</v>
      </c>
      <c r="F103" s="12" t="s">
        <v>119</v>
      </c>
      <c r="G103" s="19" t="s">
        <v>17</v>
      </c>
      <c r="H103" s="20">
        <v>440</v>
      </c>
      <c r="I103" s="20">
        <v>870</v>
      </c>
      <c r="L103" t="s">
        <v>72</v>
      </c>
      <c r="M103" t="s">
        <v>72</v>
      </c>
      <c r="N103" s="11"/>
      <c r="O103" s="11"/>
      <c r="P103" s="11"/>
      <c r="Q103" s="11"/>
      <c r="R103" t="s">
        <v>72</v>
      </c>
      <c r="S103" t="s">
        <v>72</v>
      </c>
      <c r="T103" t="s">
        <v>72</v>
      </c>
      <c r="U103" t="s">
        <v>72</v>
      </c>
      <c r="V103">
        <f t="shared" si="1"/>
        <v>0</v>
      </c>
    </row>
    <row r="104" spans="2:22" ht="16.5" customHeight="1">
      <c r="B104" s="32"/>
      <c r="C104" s="34"/>
      <c r="D104" s="73"/>
      <c r="E104" s="12" t="s">
        <v>114</v>
      </c>
      <c r="F104" s="12" t="s">
        <v>88</v>
      </c>
      <c r="G104" s="19" t="s">
        <v>17</v>
      </c>
      <c r="H104" s="20">
        <v>440</v>
      </c>
      <c r="I104" s="20">
        <v>870</v>
      </c>
      <c r="L104" t="s">
        <v>72</v>
      </c>
      <c r="M104" t="s">
        <v>72</v>
      </c>
      <c r="N104" s="11"/>
      <c r="O104" s="11"/>
      <c r="P104" s="11"/>
      <c r="Q104" s="11"/>
      <c r="R104" t="s">
        <v>72</v>
      </c>
      <c r="S104" t="s">
        <v>72</v>
      </c>
      <c r="T104" t="s">
        <v>72</v>
      </c>
      <c r="U104" t="s">
        <v>72</v>
      </c>
      <c r="V104">
        <f t="shared" si="1"/>
        <v>0</v>
      </c>
    </row>
    <row r="105" spans="2:22" ht="24.75" customHeight="1">
      <c r="B105" s="32"/>
      <c r="C105" s="34"/>
      <c r="D105" s="73"/>
      <c r="E105" s="12" t="s">
        <v>115</v>
      </c>
      <c r="F105" s="12" t="s">
        <v>116</v>
      </c>
      <c r="G105" s="19" t="s">
        <v>17</v>
      </c>
      <c r="H105" s="20">
        <v>440</v>
      </c>
      <c r="I105" s="20">
        <v>870</v>
      </c>
      <c r="L105" t="s">
        <v>72</v>
      </c>
      <c r="M105" t="s">
        <v>72</v>
      </c>
      <c r="N105" s="11"/>
      <c r="O105" s="11"/>
      <c r="P105" s="11"/>
      <c r="Q105" s="11"/>
      <c r="R105" t="s">
        <v>72</v>
      </c>
      <c r="S105" t="s">
        <v>72</v>
      </c>
      <c r="T105" t="s">
        <v>72</v>
      </c>
      <c r="U105" t="s">
        <v>72</v>
      </c>
      <c r="V105">
        <f t="shared" si="1"/>
        <v>0</v>
      </c>
    </row>
    <row r="106" spans="2:22" ht="17.25" customHeight="1">
      <c r="B106" s="35"/>
      <c r="C106" s="38"/>
      <c r="D106" s="74"/>
      <c r="E106" s="12" t="s">
        <v>117</v>
      </c>
      <c r="F106" s="12" t="s">
        <v>118</v>
      </c>
      <c r="G106" s="19" t="s">
        <v>17</v>
      </c>
      <c r="H106" s="20">
        <v>440</v>
      </c>
      <c r="I106" s="20">
        <v>870</v>
      </c>
      <c r="L106" t="s">
        <v>72</v>
      </c>
      <c r="M106" t="s">
        <v>72</v>
      </c>
      <c r="N106" s="11"/>
      <c r="O106" s="11"/>
      <c r="P106" s="11"/>
      <c r="Q106" s="11"/>
      <c r="R106" t="s">
        <v>72</v>
      </c>
      <c r="S106" t="s">
        <v>72</v>
      </c>
      <c r="T106" t="s">
        <v>72</v>
      </c>
      <c r="U106" t="s">
        <v>72</v>
      </c>
      <c r="V106">
        <f t="shared" si="1"/>
        <v>0</v>
      </c>
    </row>
  </sheetData>
  <sheetProtection/>
  <mergeCells count="16">
    <mergeCell ref="D52:D55"/>
    <mergeCell ref="D62:D74"/>
    <mergeCell ref="D76:D80"/>
    <mergeCell ref="D82:D86"/>
    <mergeCell ref="D90:D106"/>
    <mergeCell ref="E81:I81"/>
    <mergeCell ref="D87:D88"/>
    <mergeCell ref="D57:D60"/>
    <mergeCell ref="D46:D50"/>
    <mergeCell ref="D4:D13"/>
    <mergeCell ref="D14:D18"/>
    <mergeCell ref="D20:D22"/>
    <mergeCell ref="D24:D29"/>
    <mergeCell ref="D31:D35"/>
    <mergeCell ref="D37:D39"/>
    <mergeCell ref="D41:D44"/>
  </mergeCells>
  <hyperlinks>
    <hyperlink ref="H1" r:id="rId1" display="akimova@mikita-kids.ru"/>
    <hyperlink ref="B4" r:id="rId2" display="Пальто флисовое"/>
    <hyperlink ref="B14" r:id="rId3" display="Пальто флисовое"/>
    <hyperlink ref="B20" r:id="rId4" display="Пальто флисовое двубортное"/>
    <hyperlink ref="B24" r:id="rId5" display="Куртка флисовая"/>
    <hyperlink ref="B31" r:id="rId6" display="Куртка флисовая"/>
    <hyperlink ref="B37" r:id="rId7" display="Футболка с капюшоном"/>
    <hyperlink ref="B41" r:id="rId8" display="Шарфы 2 шт"/>
    <hyperlink ref="B46" r:id="rId9" display="Кофта вязаная на флисовом подкладе"/>
    <hyperlink ref="B52" r:id="rId10" display="Куртка-косушка"/>
    <hyperlink ref="B62" r:id="rId11" display="Толстовка"/>
    <hyperlink ref="B83" r:id="rId12" display="Штаны флисовые со шнуром"/>
    <hyperlink ref="B87" r:id="rId13" display="Водолазка"/>
    <hyperlink ref="B88" r:id="rId14" display="Водолазка на кнопках"/>
    <hyperlink ref="B90" r:id="rId15" display="Костюм велюровый"/>
    <hyperlink ref="B99" r:id="rId16" display="Костюм велюровый"/>
    <hyperlink ref="B36" r:id="rId17" display="Куртка флисовая"/>
    <hyperlink ref="B57" r:id="rId18" display="Туника"/>
    <hyperlink ref="B82" r:id="rId19" display="штаны флисовые"/>
  </hyperlinks>
  <printOptions/>
  <pageMargins left="0.2362204724409449" right="0.15748031496062992" top="0.4724409448818898" bottom="0.5118110236220472" header="0.31496062992125984" footer="0.31496062992125984"/>
  <pageSetup fitToHeight="3" fitToWidth="1" horizontalDpi="600" verticalDpi="600" orientation="portrait" paperSize="9" scale="83" r:id="rId23"/>
  <headerFooter>
    <oddHeader xml:space="preserve">&amp;C&amp;"Arial Cyr,полужирный"&amp;12Прайс МИКИТА 01.03.2014&amp;R&amp;P из &amp;N     </oddHeader>
    <oddFooter xml:space="preserve">&amp;C&amp;"Arial Cyr,курсив"г. Ульяновск, Московское шоссе 11 тел. ,8-8422-34-84-83, моб. 8-925-04-04-653, akimova-irina@mikita-kids.ru, skype: akimova_i </oddFooter>
  </headerFooter>
  <drawing r:id="rId22"/>
  <legacy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Akimova</dc:creator>
  <cp:keywords/>
  <dc:description/>
  <cp:lastModifiedBy>ЯрЕс</cp:lastModifiedBy>
  <cp:lastPrinted>2014-02-14T15:45:57Z</cp:lastPrinted>
  <dcterms:created xsi:type="dcterms:W3CDTF">2014-01-12T13:38:11Z</dcterms:created>
  <dcterms:modified xsi:type="dcterms:W3CDTF">2014-03-09T16:31:52Z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