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Мастер" sheetId="1" r:id="rId1"/>
    <sheet name="Ремонт" sheetId="2" r:id="rId2"/>
    <sheet name="Климат" sheetId="3" r:id="rId3"/>
    <sheet name="Потолок" sheetId="4" r:id="rId4"/>
    <sheet name="Магазин" sheetId="5" r:id="rId5"/>
  </sheets>
  <definedNames/>
  <calcPr fullCalcOnLoad="1"/>
</workbook>
</file>

<file path=xl/sharedStrings.xml><?xml version="1.0" encoding="utf-8"?>
<sst xmlns="http://schemas.openxmlformats.org/spreadsheetml/2006/main" count="3428" uniqueCount="933">
  <si>
    <t>График работы: круглосуточно. Часы работы диспетчера: с 8-30 до 21-00 тел:(343) 207-03-03, 378-22-20 Сайт: www.ДанилоМастер.рф</t>
  </si>
  <si>
    <t>Минимальный заказ на сумму</t>
  </si>
  <si>
    <r>
      <t xml:space="preserve">Выезд специалиста в </t>
    </r>
    <r>
      <rPr>
        <b/>
        <i/>
        <sz val="11"/>
        <rFont val="Arial"/>
        <family val="2"/>
      </rPr>
      <t xml:space="preserve">Екатеринбурге </t>
    </r>
    <r>
      <rPr>
        <b/>
        <i/>
        <sz val="10"/>
        <rFont val="Arial"/>
        <family val="2"/>
      </rPr>
      <t>для консультации и составления сметы</t>
    </r>
  </si>
  <si>
    <t>Выезд специалиста в Свердловскую обл. 300р (межгород) + 7р./км. В обе стороны</t>
  </si>
  <si>
    <t>от 300р.</t>
  </si>
  <si>
    <t>Почасовая работа</t>
  </si>
  <si>
    <t>1 час</t>
  </si>
  <si>
    <t>Коэффициенты за сложность</t>
  </si>
  <si>
    <t>Коэффициент за работы в стеснённых условиях</t>
  </si>
  <si>
    <t>шт.</t>
  </si>
  <si>
    <t>Работы с дорогостоиящими материалами</t>
  </si>
  <si>
    <t>Коэффициент за работы в утреннее и вечернее время</t>
  </si>
  <si>
    <t>Работы в воскресенье и праздничные дни</t>
  </si>
  <si>
    <t>Коэффициент за малый объём до 2-х м2</t>
  </si>
  <si>
    <t>от 1,5</t>
  </si>
  <si>
    <t>Коэффициент за малый объём до 5-и м2</t>
  </si>
  <si>
    <t>от 1,2</t>
  </si>
  <si>
    <t>Коэффициент за работы в ночное время</t>
  </si>
  <si>
    <t>Работы на высоте свыше трёх метров</t>
  </si>
  <si>
    <t>Сантехнические работы.</t>
  </si>
  <si>
    <t>Сантехнические работы</t>
  </si>
  <si>
    <t xml:space="preserve">Установка ванн </t>
  </si>
  <si>
    <t>Ванна чугунная (под ключ)</t>
  </si>
  <si>
    <t>Ванна металлическая (под ключ)</t>
  </si>
  <si>
    <t>Ванна акриловая без гидромассажа (под ключ)</t>
  </si>
  <si>
    <t>Ванна из не традиционных материалов и размеров без гидромассажа (под ключ)</t>
  </si>
  <si>
    <t xml:space="preserve">Ванна из не традиционных материалов и размеров без гидромассажа </t>
  </si>
  <si>
    <t>Ванна с гидромассажем (под ключ)</t>
  </si>
  <si>
    <t>от</t>
  </si>
  <si>
    <t>от 2400р.</t>
  </si>
  <si>
    <t>Замена обвязки ванны (Без подгона коммуникаций)</t>
  </si>
  <si>
    <t>Обработка и гидроизоляция краёв ванны</t>
  </si>
  <si>
    <t>м.п.</t>
  </si>
  <si>
    <t>Обработка и гидроизоляция краёв ванны (без стоимости силикона)</t>
  </si>
  <si>
    <t>Шторка на ванную (Пластик)</t>
  </si>
  <si>
    <t>Шторка на ванную (Стекло)</t>
  </si>
  <si>
    <t xml:space="preserve">Установка готового  экрана под ванную </t>
  </si>
  <si>
    <t>Установка унитаза, биде</t>
  </si>
  <si>
    <t>Биде навесное с инсталяцией</t>
  </si>
  <si>
    <t>Биде навесное с инсталяцией и смесителем</t>
  </si>
  <si>
    <t>Регулировка сливной арматуры бачка</t>
  </si>
  <si>
    <t>Замена сливной арматуры бачка</t>
  </si>
  <si>
    <t xml:space="preserve">Замена прокладок унитаза (За комплект) </t>
  </si>
  <si>
    <t xml:space="preserve">Замена шарового крана залива воды в бачёк </t>
  </si>
  <si>
    <t>Унитаз навесной с инсталяцией</t>
  </si>
  <si>
    <t>Установка унитаза отечественного (Включая сборку, установку без дороботки коммуникаций)</t>
  </si>
  <si>
    <t>Установка унитаза отечественного (Включая сборку)</t>
  </si>
  <si>
    <t>Унитаз импортный (Включая сборку и установку без дороботки коммуникаций)</t>
  </si>
  <si>
    <t>Устранение протечки слива унитаза (просиликонить)</t>
  </si>
  <si>
    <t>Унитаз угловой (Включая сборку и установку без дороботки коммуникаций)</t>
  </si>
  <si>
    <t>Установка мойки, раковины</t>
  </si>
  <si>
    <t>Мойка обычная (Без смесителя и сифона)</t>
  </si>
  <si>
    <t>Мойка с подстольем типа "Мойдодыр" (Без смесителя и сифона)</t>
  </si>
  <si>
    <t>Мойка с подстольем типа "Мойдодыр" (Без смесителя с сифоном)</t>
  </si>
  <si>
    <t>Мойка с подстольем типа "Мойдодыр" с зеркалом (Без смесителя и сифона)</t>
  </si>
  <si>
    <t>Мойка с подстольем типа "Мойдодыр" с зеркалом (Без смесителя с сифоном)</t>
  </si>
  <si>
    <t>Мини-раковина (Без смесителя и сифона)</t>
  </si>
  <si>
    <t>Раковина типа "Кувшинка"</t>
  </si>
  <si>
    <t>Раковина угловая (Без смесителя и сифона)</t>
  </si>
  <si>
    <t>Тюльпан (С ножкой и полуножкой) (Без смесителя и сифона)</t>
  </si>
  <si>
    <t>Установка смесителей, сифонов, обвязок</t>
  </si>
  <si>
    <t>Замена колена или гофры сифона</t>
  </si>
  <si>
    <t>Замена уплотнителных прокладок</t>
  </si>
  <si>
    <t>Замена манжеты</t>
  </si>
  <si>
    <t>Замена кранбуксы</t>
  </si>
  <si>
    <t>Обвязка на ванну обычная и полуавтоматическая</t>
  </si>
  <si>
    <t>Обвязка на ванну автоматическая</t>
  </si>
  <si>
    <t>Замена прокладки в кранбуксе</t>
  </si>
  <si>
    <t>Ремонт смесителя</t>
  </si>
  <si>
    <t>Смеситель с душем на ванную (Без душевой штанги)</t>
  </si>
  <si>
    <t>Смеситель с душем на ванную (включая стандартное крепление лейки)</t>
  </si>
  <si>
    <t>Смеситель "Ёлочка"</t>
  </si>
  <si>
    <t>Смеситель с сифоном в комплекте</t>
  </si>
  <si>
    <t>Смеситель электронный</t>
  </si>
  <si>
    <t>от 1200</t>
  </si>
  <si>
    <t>Смеситель для биде</t>
  </si>
  <si>
    <t>Сифон с выходом на стиральную машину</t>
  </si>
  <si>
    <t>Сифон на раковину и мойку</t>
  </si>
  <si>
    <t>Устранение протечек сифона</t>
  </si>
  <si>
    <t>Установка душевых кабин</t>
  </si>
  <si>
    <t>Душевая кабина обычная (Включая сборку)</t>
  </si>
  <si>
    <t>От 3000р.</t>
  </si>
  <si>
    <t>Душевая кабина с гидромассажем (Включая сборку)</t>
  </si>
  <si>
    <t>Душевая кабина с массажем и парогенератором (Включая сборку)</t>
  </si>
  <si>
    <t>от 5000р.</t>
  </si>
  <si>
    <t>Душевая кабина джакузи с массажем и парогенератором (Включая сборку)</t>
  </si>
  <si>
    <t>Замена гибкого шланга душа</t>
  </si>
  <si>
    <t>Замена душевой штанги</t>
  </si>
  <si>
    <t>Монтаж сливного трапа</t>
  </si>
  <si>
    <t>Обработка и гидроизоляция швов и стыков кабины</t>
  </si>
  <si>
    <t>Поддон акриловый (С подключением к канализации)</t>
  </si>
  <si>
    <t>Подиум под поддон (Высота 100-150мм)</t>
  </si>
  <si>
    <t>от 800 р.</t>
  </si>
  <si>
    <t>Отопление</t>
  </si>
  <si>
    <t>Полотенцесушитель с доработкой коммуникаций</t>
  </si>
  <si>
    <t>от 2500</t>
  </si>
  <si>
    <t>Полотенцесушитель (На готовую подводку)</t>
  </si>
  <si>
    <t>Расшерительный бак</t>
  </si>
  <si>
    <t>Расширительный бак</t>
  </si>
  <si>
    <t>Радиатор отопления (На старое место без подгонки)</t>
  </si>
  <si>
    <t>Радиатор отопления на старое место с подгонкой коммуникаций (без байпаса)</t>
  </si>
  <si>
    <t>Радиатор отопления на старое место с подгонкой коммуникаций, без байпаса и кранов</t>
  </si>
  <si>
    <t>Радиатор отопления с переврезкой стояка (Без прокладки труб и байпаса)</t>
  </si>
  <si>
    <t>Радиатор отопления с переврезкой стояка "под ключ"</t>
  </si>
  <si>
    <t>Радиатор отопления с переврезкой стояка от пола до потолка (2,5-3,5 м)</t>
  </si>
  <si>
    <t>Терморегулятор на радиатор</t>
  </si>
  <si>
    <t>Фитинги</t>
  </si>
  <si>
    <t>Бочонок 1/2" и 3/4"</t>
  </si>
  <si>
    <t>Очередной металлический фитинг на систему 1/2-3/4</t>
  </si>
  <si>
    <t>Очередной металлический фитинг на систему 1`-1`1/4</t>
  </si>
  <si>
    <t>Врезка фитинга в действующую подводку (Медь или металлопласт)</t>
  </si>
  <si>
    <t>Врезка фитинга в действующую подводку (Металлопласт)</t>
  </si>
  <si>
    <t>Врезка фитинга в действующую подводку (Металл)</t>
  </si>
  <si>
    <t>Врезка фитингов в действующую подводку (Полипропилен)</t>
  </si>
  <si>
    <t>Заглушка на трубы</t>
  </si>
  <si>
    <t>Манжета (Уплотнительное кольцо)</t>
  </si>
  <si>
    <t>Манжета переходная 73Х40 или 73Х50</t>
  </si>
  <si>
    <t>Манжета переходная 50Х40</t>
  </si>
  <si>
    <t>Монтаж гребёнки на трубы</t>
  </si>
  <si>
    <t>Нарезка резьбы до 30 мм</t>
  </si>
  <si>
    <t>Нарезка резьбы до 50 мм</t>
  </si>
  <si>
    <t>Насос циркуляционный</t>
  </si>
  <si>
    <t>Регулятор давления</t>
  </si>
  <si>
    <t>Система защиты от протечек</t>
  </si>
  <si>
    <t>Сгон на трубы (включая сборку)</t>
  </si>
  <si>
    <t>Тройник на трубы и канализацию</t>
  </si>
  <si>
    <t>Очередной фитинг на канализационную систему d=40-50</t>
  </si>
  <si>
    <t>Уголок на трубы и канализацию</t>
  </si>
  <si>
    <t>Очередной фитинг на канализационную систему d=100-150</t>
  </si>
  <si>
    <t>Установка уголка ПВХ</t>
  </si>
  <si>
    <t>Очередной металлический фитинг на систему ПВХ</t>
  </si>
  <si>
    <t>Установка тройника ПВХ</t>
  </si>
  <si>
    <t>Очередной металлический фитинг на систему металлопласт</t>
  </si>
  <si>
    <t>Установка гибкой подводки</t>
  </si>
  <si>
    <t>Удлинение шланга заливного</t>
  </si>
  <si>
    <t>Удлинение шланга сливного</t>
  </si>
  <si>
    <t>Краны</t>
  </si>
  <si>
    <t>Байпасс с 2 кранами</t>
  </si>
  <si>
    <t>Байпасс с 3 кранами</t>
  </si>
  <si>
    <t>Кран шаровый на стояк</t>
  </si>
  <si>
    <t>Устранение протечки крана</t>
  </si>
  <si>
    <t>от 120р.</t>
  </si>
  <si>
    <t xml:space="preserve">Кран шаровый </t>
  </si>
  <si>
    <t>Кран 3-х проходной (Для бытовой техники)</t>
  </si>
  <si>
    <t>Кран угловой</t>
  </si>
  <si>
    <t>Труба</t>
  </si>
  <si>
    <t>Прокладка трубы (Металл)</t>
  </si>
  <si>
    <t>Прокладка трубы (медная)</t>
  </si>
  <si>
    <t>Прокладка трубы (металлопласт)</t>
  </si>
  <si>
    <t>Прокладка трубы (полипропилен)</t>
  </si>
  <si>
    <t>Прокладка трубы канализационной (Пластик)</t>
  </si>
  <si>
    <t>Фильтры</t>
  </si>
  <si>
    <t>Замена картриджа в фильтре</t>
  </si>
  <si>
    <t>Замена картриджа в однорычажном смесителе</t>
  </si>
  <si>
    <t xml:space="preserve">Фильтр тонкой очистки </t>
  </si>
  <si>
    <t>Фильтр тонкой очистки с подключением к канализации</t>
  </si>
  <si>
    <t>Фильтр грубой очистки</t>
  </si>
  <si>
    <t>Установка фильтра грубой очистки</t>
  </si>
  <si>
    <t>Засор</t>
  </si>
  <si>
    <t>Прочистка сифона</t>
  </si>
  <si>
    <t>Прочистка средством (включая стоимость средства)</t>
  </si>
  <si>
    <t>Прочистка вантузом</t>
  </si>
  <si>
    <t>Прочистка засора (До стояка заказчика)</t>
  </si>
  <si>
    <t>от 960р.</t>
  </si>
  <si>
    <t>Прочистка засора в ванной, раковине</t>
  </si>
  <si>
    <t>от 550р.</t>
  </si>
  <si>
    <t>Прочистка засора унитаза</t>
  </si>
  <si>
    <t>Доп. Оборудование</t>
  </si>
  <si>
    <t>Установка диспенсеров (2 крепления)</t>
  </si>
  <si>
    <t>Установка диспенсеров (4 крепления)</t>
  </si>
  <si>
    <t>Колонка гидромассажная простая</t>
  </si>
  <si>
    <t>Колонка гидромассажная с электрооборудованием</t>
  </si>
  <si>
    <t>Монтаж стула</t>
  </si>
  <si>
    <t>Парогенератор (Установка)</t>
  </si>
  <si>
    <t>Парогенератор (Подключение)</t>
  </si>
  <si>
    <t>Счётчики воды</t>
  </si>
  <si>
    <t>Счётчик на воду на готовой подводке(замена старого)</t>
  </si>
  <si>
    <t>Счётчик на воду в полипропилен (вновь)</t>
  </si>
  <si>
    <t>Счётчик на воду металлопластик (вновь)</t>
  </si>
  <si>
    <t>Счётчик на воду в металл (вновь)</t>
  </si>
  <si>
    <t>Электромонтажные работы</t>
  </si>
  <si>
    <t>Прокладка кабеля</t>
  </si>
  <si>
    <t>Прокладка кабеля в подвесном потолке</t>
  </si>
  <si>
    <t>п.м.</t>
  </si>
  <si>
    <t>В подвесном потолке на дюбелях</t>
  </si>
  <si>
    <t>Прокладка кабеля в стяжке</t>
  </si>
  <si>
    <t>В стяжке</t>
  </si>
  <si>
    <t>Прокладка кабеля в трубах (В стяжке)</t>
  </si>
  <si>
    <t>В трубах (В стяжке)</t>
  </si>
  <si>
    <t>Прокладка кабеля в штробе</t>
  </si>
  <si>
    <t>В штробе</t>
  </si>
  <si>
    <t>Прокладка кабеля телефонного</t>
  </si>
  <si>
    <t>телефонного</t>
  </si>
  <si>
    <t>Прокладка кабеля телевизионного</t>
  </si>
  <si>
    <t>телевизионного</t>
  </si>
  <si>
    <t>Прокладка кабеля в гофре открытым способом</t>
  </si>
  <si>
    <t>В гофре открытым способом</t>
  </si>
  <si>
    <t>Прокладка кабеля в коробе</t>
  </si>
  <si>
    <t>В коробе</t>
  </si>
  <si>
    <t>Прокладка кабеля на скобах по гипсу</t>
  </si>
  <si>
    <t>На скобах по гипсу</t>
  </si>
  <si>
    <t>Прокладка кабеля на скобах по кирпичу</t>
  </si>
  <si>
    <t>На скобах по кирпичу</t>
  </si>
  <si>
    <t>Прокладка кабеля на скобах по бетону</t>
  </si>
  <si>
    <t>На скобах по бетону</t>
  </si>
  <si>
    <t>Прокладка короба под кабель на гипсе и ГКЛ</t>
  </si>
  <si>
    <t>Прокладка короба под кабель по кирпичу</t>
  </si>
  <si>
    <t>Прокладка короба под кабель по бетону</t>
  </si>
  <si>
    <r>
      <t>Прокладка кабеля 4-6 мм</t>
    </r>
    <r>
      <rPr>
        <vertAlign val="superscript"/>
        <sz val="12"/>
        <rFont val="Arial"/>
        <family val="2"/>
      </rPr>
      <t>2</t>
    </r>
  </si>
  <si>
    <r>
      <t>Прокладка кабеля 10 мм</t>
    </r>
    <r>
      <rPr>
        <vertAlign val="superscript"/>
        <sz val="12"/>
        <rFont val="Arial"/>
        <family val="2"/>
      </rPr>
      <t>2</t>
    </r>
  </si>
  <si>
    <r>
      <t>Прокладка кабеля 16 мм</t>
    </r>
    <r>
      <rPr>
        <vertAlign val="superscript"/>
        <sz val="12"/>
        <rFont val="Arial"/>
        <family val="2"/>
      </rPr>
      <t>2</t>
    </r>
  </si>
  <si>
    <r>
      <t>Прокладка кабеля 25 мм</t>
    </r>
    <r>
      <rPr>
        <vertAlign val="superscript"/>
        <sz val="12"/>
        <rFont val="Arial"/>
        <family val="2"/>
      </rPr>
      <t>2</t>
    </r>
  </si>
  <si>
    <t>Прокладка кабеля бронированного</t>
  </si>
  <si>
    <t>Подключение линии силовой к щиту (Однофазная сеть)</t>
  </si>
  <si>
    <t>Подключение линии силовой к щиту (Трёхфазная сеть)</t>
  </si>
  <si>
    <t>Подключение телевизионной и телефонной сети к щиту</t>
  </si>
  <si>
    <t>Установка розеток и выключателей</t>
  </si>
  <si>
    <t>Блок выключателей (Для санитарно-технических кабин)</t>
  </si>
  <si>
    <t>Звонок с кнопкой (Без прокладки провода)</t>
  </si>
  <si>
    <t>Установка подрозетника (без изготовления отверстия)</t>
  </si>
  <si>
    <t>Подрозетника на гипс без изготовления отверстия</t>
  </si>
  <si>
    <t xml:space="preserve">Установка розетки накладной для электроплиты </t>
  </si>
  <si>
    <t xml:space="preserve">Розетки накладной для электроплиты </t>
  </si>
  <si>
    <t>Устновка розетки скрытой проводки для электроплиты</t>
  </si>
  <si>
    <t>Розетки скрытой проводки для электроплиты</t>
  </si>
  <si>
    <t>Установка розетки телефонной (Накладной)</t>
  </si>
  <si>
    <t>Розетки телефонной (Накладной)</t>
  </si>
  <si>
    <t>Установка электроточки скрытой проводки</t>
  </si>
  <si>
    <t>Демонтаж электроточки</t>
  </si>
  <si>
    <t>Установка электроточки наружной</t>
  </si>
  <si>
    <t>Электроточки наружной</t>
  </si>
  <si>
    <t>Установка контактора и автоматов защиты</t>
  </si>
  <si>
    <t>Автомат защиты (Однополюсный)</t>
  </si>
  <si>
    <t>Автомат защиты (Трёхполюсный)</t>
  </si>
  <si>
    <t>Устройство защитного отключения</t>
  </si>
  <si>
    <t>Устройство защитного отключения - УЗО</t>
  </si>
  <si>
    <t>Устройство защитного отключения (Двухполюсное)</t>
  </si>
  <si>
    <t>Устройство защитного отключения (Четырёхполюсного)</t>
  </si>
  <si>
    <t>Установка контактора от 25А-32А</t>
  </si>
  <si>
    <t>Установка контактора от 40А-60А</t>
  </si>
  <si>
    <t>Установка контактора</t>
  </si>
  <si>
    <t>Установка контактора от 80А-160А</t>
  </si>
  <si>
    <t>Установка осветительных приборов</t>
  </si>
  <si>
    <t>Люстра с креплением к потолку (Установка и подключение весом до 3 кг)</t>
  </si>
  <si>
    <t>Люстра с креплением к потолку (Установка и подключение весом более 3 кг)</t>
  </si>
  <si>
    <t>Люстра с креплением на крюк (Установка и подключение)</t>
  </si>
  <si>
    <t>Монтаж крюка под навеску люстры</t>
  </si>
  <si>
    <t>Монтаж крюка под навеску люстры на готовое отверстие (искл. ст-ть крюка)</t>
  </si>
  <si>
    <t>Светильник настенный (Бра)</t>
  </si>
  <si>
    <t>Светильник встроенный</t>
  </si>
  <si>
    <t>Светильник встроенный, точечный</t>
  </si>
  <si>
    <t>Светильник типа "Армстронг"</t>
  </si>
  <si>
    <t>Установка лампы накаливания</t>
  </si>
  <si>
    <t>Установка стартеров</t>
  </si>
  <si>
    <t>Установка лампы дневного света</t>
  </si>
  <si>
    <t>Установка электромонтажного оборудования</t>
  </si>
  <si>
    <t>Настил электроного теплого пола</t>
  </si>
  <si>
    <r>
      <t>м</t>
    </r>
    <r>
      <rPr>
        <vertAlign val="superscript"/>
        <sz val="12"/>
        <rFont val="Arial"/>
        <family val="2"/>
      </rPr>
      <t>2</t>
    </r>
  </si>
  <si>
    <t>Подключение/монтаж электроконвектора</t>
  </si>
  <si>
    <t>Распределительная накладная панель на 6 автоматов с расключением</t>
  </si>
  <si>
    <t>Распределительная накладная панель на 12 автоматов с расключением</t>
  </si>
  <si>
    <t>Распределительная накладная панель на 18 автоматов с расключением</t>
  </si>
  <si>
    <t>Распределительная накладная панель на 24 автомата с расключением</t>
  </si>
  <si>
    <t>Распределительная накладная панель на 36 автоматов с расключением</t>
  </si>
  <si>
    <t>Распределительная накладная панель на 54 автомата с расключением</t>
  </si>
  <si>
    <t>Распределительная внутреняя панель на 6 автоматов с расключением</t>
  </si>
  <si>
    <t>Распределительная внутреняя панель на 12 автоматов с расключением</t>
  </si>
  <si>
    <t>Распределительная внутреняя панель на 18 автоматов с расключением</t>
  </si>
  <si>
    <t>Распределительная внутреняя панель на 24 автомата с расключением</t>
  </si>
  <si>
    <t xml:space="preserve">Распределительная внутреняя панель на 36 автоматов с расключением </t>
  </si>
  <si>
    <t>Распределительная внутреняя панель на 54 автомата с расключением</t>
  </si>
  <si>
    <t>Реле приоритета</t>
  </si>
  <si>
    <t>Реле автоматического переключения</t>
  </si>
  <si>
    <t>Стабилизатор ламповый</t>
  </si>
  <si>
    <t>Стабилизатор напряжения</t>
  </si>
  <si>
    <t>Установка трансформатора</t>
  </si>
  <si>
    <t>Установка реостата регулировки теплого пола</t>
  </si>
  <si>
    <t>Электросчётчик однофазный</t>
  </si>
  <si>
    <t>Электросчётчик трёхфазный</t>
  </si>
  <si>
    <t>Переборка существующего распределительного устройства</t>
  </si>
  <si>
    <t>Демонтаж старого распределительного устройства</t>
  </si>
  <si>
    <t>Замена вводного рубильника</t>
  </si>
  <si>
    <t>Замена держателей плавких вставок (Комплект)</t>
  </si>
  <si>
    <t>Замена трансформаторов тока</t>
  </si>
  <si>
    <t>Замена перемычек от транформторов тока до РП</t>
  </si>
  <si>
    <t>Панель распределительная (Замена автоматов, коммутация, оконцевание)</t>
  </si>
  <si>
    <t>Переборка распределитедльного щита до 36 автоматов</t>
  </si>
  <si>
    <t>от 4800 р.</t>
  </si>
  <si>
    <t>Сборка распределительного устройства по схеме заказчика</t>
  </si>
  <si>
    <t>от 11500</t>
  </si>
  <si>
    <t xml:space="preserve"> от 8000</t>
  </si>
  <si>
    <t>Установка шин дополнительных N или PE</t>
  </si>
  <si>
    <t>от 1300</t>
  </si>
  <si>
    <t>Ремонт люстр и осветительных приборов</t>
  </si>
  <si>
    <t>Замена патрона обычного</t>
  </si>
  <si>
    <t>Замена патрона не стандартного</t>
  </si>
  <si>
    <t>Замена проводки в люстре, бра</t>
  </si>
  <si>
    <t>рож.</t>
  </si>
  <si>
    <t>Замена проводки в торшере</t>
  </si>
  <si>
    <t xml:space="preserve"> рож.</t>
  </si>
  <si>
    <t>Замена ПРА</t>
  </si>
  <si>
    <t>Замена трансформатора люстры, светильника</t>
  </si>
  <si>
    <t>Замена трансформатора люстры круглого</t>
  </si>
  <si>
    <t>Замена дросселя</t>
  </si>
  <si>
    <t>Замена стартёров</t>
  </si>
  <si>
    <t>Замена гнезда для стартёров</t>
  </si>
  <si>
    <t>Замена регулятора света (Диммер)</t>
  </si>
  <si>
    <t xml:space="preserve">Замена кнопки, выключателя (Бра, торшера) </t>
  </si>
  <si>
    <t>Прочистка рожка от обгоревшей проводки</t>
  </si>
  <si>
    <t>Замена плафонов</t>
  </si>
  <si>
    <t>Разборка и сборка осветительного прибора</t>
  </si>
  <si>
    <t>от 200р.</t>
  </si>
  <si>
    <t>Ремонт квартир отделочные работы</t>
  </si>
  <si>
    <t>Штукатурно-кладочные работы</t>
  </si>
  <si>
    <t>Установка подоконников (Каменные)</t>
  </si>
  <si>
    <t>Устройство сетки арматурной (Металл)</t>
  </si>
  <si>
    <t>Устройство стяжки цементно-песчаной до 30мм</t>
  </si>
  <si>
    <t>Устройство стяжки цементно-песчаной до 50мм</t>
  </si>
  <si>
    <t>Устройство пола железобетонного с железнением до 100 мм</t>
  </si>
  <si>
    <t>Устройство пола железобетонного без железнения до 100 мм</t>
  </si>
  <si>
    <t>Устройство полов насыпных</t>
  </si>
  <si>
    <t>Устройство опалубки (Профиль оцинкованный и гидроизоляция)</t>
  </si>
  <si>
    <t>Перегородка кирпичная (четверть кирпича)</t>
  </si>
  <si>
    <t>Перегородка кирпичная (четверть кирпича) - от 20 м2</t>
  </si>
  <si>
    <t>Изготовление экрана кирпичного под ванну</t>
  </si>
  <si>
    <t>Перегородка из стеклоблоков</t>
  </si>
  <si>
    <t>Перегородка из ГКЛ, включая каркас</t>
  </si>
  <si>
    <t>Перегородка из гипсовых блоков</t>
  </si>
  <si>
    <t>Перегородка из гипсовых блоков  - от 20 м2</t>
  </si>
  <si>
    <t>Стена из кирпича (Высококачественная кладка)</t>
  </si>
  <si>
    <t>Изготовление перегородок из ГКЛ, Ацеид, ДСП (с каркасом)</t>
  </si>
  <si>
    <t>Штукатурка стен гипсовой шпаклёвкой типа Fugenfuller, Rotband</t>
  </si>
  <si>
    <t>Штукатурка стен по маякам слоем до 30мм</t>
  </si>
  <si>
    <t>Штукатурка стен по маякам слоем более 30мм</t>
  </si>
  <si>
    <t>Штукатурка потолков по маякам слоем до 30мм</t>
  </si>
  <si>
    <t>Штукатурка потолков по маякам слоем более 30мм</t>
  </si>
  <si>
    <t>Штукатурка стен деревянных с подготовкой дранки или сетки</t>
  </si>
  <si>
    <t>Штукатурка стен сложной геометрической формы</t>
  </si>
  <si>
    <t>Штукатурка дверных откосов</t>
  </si>
  <si>
    <t xml:space="preserve">Штукатурка бетонных стен без сетки </t>
  </si>
  <si>
    <t>Штукатурка бетонных стен по сетке</t>
  </si>
  <si>
    <t>Штукатурка оконных или арочных откосов</t>
  </si>
  <si>
    <t>Плиточные работы</t>
  </si>
  <si>
    <t>Укладка фартука плитки</t>
  </si>
  <si>
    <t>Затирка плитки</t>
  </si>
  <si>
    <t>Укладка карнизных, угловых, бумагодержателей, крючков керамических</t>
  </si>
  <si>
    <t>Изготовление и установка порожков (керамических)</t>
  </si>
  <si>
    <t xml:space="preserve">Укладка керамогранита 300Х300мм </t>
  </si>
  <si>
    <t>Изготовление и установка порожков сложной геометрической формы (керамических)</t>
  </si>
  <si>
    <t>Укладка плитки размером до 150Х150мм и от 200Х300мм на подготовленную поверхность</t>
  </si>
  <si>
    <t>Монтаж уголков, раскладок плиточных и т.д.</t>
  </si>
  <si>
    <t>Укладка плитки напольной более от 300Х300мм до 450Х450мм на подготовленную поверхность</t>
  </si>
  <si>
    <t>Облицовка ступений</t>
  </si>
  <si>
    <t>Укладка плитки напольной более 450Х450мм на подготовленную поверхность</t>
  </si>
  <si>
    <t xml:space="preserve">Облицовка столбов плиткой </t>
  </si>
  <si>
    <t>Укладка декора сборного</t>
  </si>
  <si>
    <t>Облицовка откосов плиткой</t>
  </si>
  <si>
    <t>Укладка плитки размером до 150Х150мм до 300Х300мм на подготовленную поверхность</t>
  </si>
  <si>
    <t>Резка керамогранита (Прямая)</t>
  </si>
  <si>
    <t>Укладка плитки напольной 300Х300мм на подготовленную поверхность</t>
  </si>
  <si>
    <r>
      <t>Резка плитки под угол 45</t>
    </r>
    <r>
      <rPr>
        <vertAlign val="superscript"/>
        <sz val="12"/>
        <rFont val="Arial"/>
        <family val="2"/>
      </rPr>
      <t>о</t>
    </r>
  </si>
  <si>
    <t>Сверление отверстий d=6-12 в керамограните</t>
  </si>
  <si>
    <t xml:space="preserve">Укладка декора </t>
  </si>
  <si>
    <t>Сверление отверстий d=12-100 в керамограните</t>
  </si>
  <si>
    <t>Укладка керамогранита 600Х300мм</t>
  </si>
  <si>
    <t>Укладка:</t>
  </si>
  <si>
    <t>Бордюрной плитки</t>
  </si>
  <si>
    <t>Укладка мозаики на стены сложной геометрической формы</t>
  </si>
  <si>
    <t>Декора сборного</t>
  </si>
  <si>
    <t xml:space="preserve">Декора </t>
  </si>
  <si>
    <t>Карнизных, угловых, бумагодержателей, крючков керамических</t>
  </si>
  <si>
    <t xml:space="preserve">Керамогранита 300Х300мм </t>
  </si>
  <si>
    <t>Керамогранита 600Х300мм</t>
  </si>
  <si>
    <t>Керамогранита 600Х600мм</t>
  </si>
  <si>
    <t>Керамогранита более 600Х600мм</t>
  </si>
  <si>
    <t>Сверление отверстий в плитке</t>
  </si>
  <si>
    <t>Мазаичного панно</t>
  </si>
  <si>
    <t>Мозаики на ровную поверхность</t>
  </si>
  <si>
    <t>Мозаики на стены сложной геометрической формы</t>
  </si>
  <si>
    <t>от 1500р.</t>
  </si>
  <si>
    <t>Укладка керамогранита 600Х600мм</t>
  </si>
  <si>
    <t>Плитки до 150Х150мм и от 200Х300мм на подг. поверхность</t>
  </si>
  <si>
    <t>Укладка керамогранита более 600Х600мм</t>
  </si>
  <si>
    <t>Плитки 150Х150мм до 300Х300мм на подготовленную поверхность</t>
  </si>
  <si>
    <t>Укладка панно из керамонранита</t>
  </si>
  <si>
    <t>Плитки напольной 300Х300мм на подготовленную поверхность</t>
  </si>
  <si>
    <t>Укладка мазаечного панно</t>
  </si>
  <si>
    <t>Плитки напольной от 300Х300мм до 450Х450мм на подг. поверхность</t>
  </si>
  <si>
    <t>Укладка мазаики на ровную поверхность</t>
  </si>
  <si>
    <t>Плитки напольной более 450Х450мм на подг. поверхность</t>
  </si>
  <si>
    <t>Сверление отверстий в керамограните</t>
  </si>
  <si>
    <t>Панно из керамонранита</t>
  </si>
  <si>
    <t>Ремонт и отделка потолков</t>
  </si>
  <si>
    <t>Антисептирование потолка</t>
  </si>
  <si>
    <t>Армирование сетью малярной (паутинка)</t>
  </si>
  <si>
    <t>Гидроизоляция потолка (в помещениях с повышенной влажностью)</t>
  </si>
  <si>
    <t>Грунтование потолка 1 раз (грунт, бетоноконтакт)</t>
  </si>
  <si>
    <t>Монтаж натяжного потолка</t>
  </si>
  <si>
    <t>от 150р.</t>
  </si>
  <si>
    <t>Монтаж подвесного реечного потолка</t>
  </si>
  <si>
    <t>Монтаж подвесного зеркального потолка</t>
  </si>
  <si>
    <t>Монтаж подвесного потолка типа "Армстронг"</t>
  </si>
  <si>
    <t>Монтаж обрешётки для выравнивания потолка</t>
  </si>
  <si>
    <t>Монтаж потолка из пласт. Панелей, включая обрешётку</t>
  </si>
  <si>
    <t>Монтаж подвесного потолка из ГКЛ в одной плоскости</t>
  </si>
  <si>
    <t>Монтаж подвесного потолка из ГКЛ с перепадом высот сложной геометр.формы</t>
  </si>
  <si>
    <t>Монтаж подвесного потолка из декоративных деревянных панелий</t>
  </si>
  <si>
    <t>Монтаж подвесного потолка из вагонки и т.д. с обработкой лаком или краской</t>
  </si>
  <si>
    <t>Монтаж лепнины из полиуретана и гипса по периметру потолка (до 50мм)</t>
  </si>
  <si>
    <t>Монтаж лепнины из полиуретана и гипса по периметру потолка (более 50мм)</t>
  </si>
  <si>
    <t>Монтаж лепнины из полиуретана и гипса под светильники и люстру Ø от 500мм</t>
  </si>
  <si>
    <t>от 450</t>
  </si>
  <si>
    <t>от 300 р.</t>
  </si>
  <si>
    <t>Монтаж лепнины из полиуретана и гипса под светильники и люстру Ø до 500мм</t>
  </si>
  <si>
    <t>Покраска потолка водоэмульсионной краской (2 слоя)</t>
  </si>
  <si>
    <t>Покраска потолка водоэмульсионной краской (3 слоя)</t>
  </si>
  <si>
    <t>Подготовка и покраска изделий из гипса или полиуретана</t>
  </si>
  <si>
    <t>Покраска потолка при помощи распылителя водоэмульсионной краской (1 слой)</t>
  </si>
  <si>
    <t>Поклейка потолочных обоев</t>
  </si>
  <si>
    <t>Подготовка потолка к штукатурным работам (насечка)</t>
  </si>
  <si>
    <t>Проклейка потолка звукоизоляционным материалом</t>
  </si>
  <si>
    <t>Проклейка потолка строительным бинтом с заделкой рустов</t>
  </si>
  <si>
    <t>Шпаклёвка потолка 1 слой</t>
  </si>
  <si>
    <t>Шпаклёвка потолка 2 слоя</t>
  </si>
  <si>
    <t>Шпаклёвка потолка 3 слоя</t>
  </si>
  <si>
    <t>Шлифовка потолка 1 раз</t>
  </si>
  <si>
    <t>Ремонт и отделка стен</t>
  </si>
  <si>
    <t>Антисептирование стен</t>
  </si>
  <si>
    <t>Армирование малярной сетью (паутинка)</t>
  </si>
  <si>
    <t>Гидроизоляция стен</t>
  </si>
  <si>
    <t>Грунтование стен (1 слой) (грунт, бетоноконтакт)</t>
  </si>
  <si>
    <t>Монтаж защитного малярного уголка</t>
  </si>
  <si>
    <t>Монтаж лепнины из полиуретана и гипса под светильники на стене</t>
  </si>
  <si>
    <t>Нанесение декоративных жидких обоев</t>
  </si>
  <si>
    <t>Нанесение декоративной штукатурки типа "Байрамикс"</t>
  </si>
  <si>
    <t xml:space="preserve">Нанесение декоративной венецианской штукатурки </t>
  </si>
  <si>
    <t>от 700р.</t>
  </si>
  <si>
    <t>Нанесение венецианской штукатурки на стены сложной геометрической формы</t>
  </si>
  <si>
    <t>от 1800</t>
  </si>
  <si>
    <t>от 900р.</t>
  </si>
  <si>
    <t>Обшивка стен стеновыми панелями</t>
  </si>
  <si>
    <t>Обшивка стен панелями из полистирола</t>
  </si>
  <si>
    <t>Обшивка вагонкой</t>
  </si>
  <si>
    <t>Проклейка стен серпянкой с заделкой рустов и щелей</t>
  </si>
  <si>
    <t xml:space="preserve">Проклейка стен звукоизолирующим материалом </t>
  </si>
  <si>
    <t>Обои</t>
  </si>
  <si>
    <t>Поклейка обоев стеклотканых</t>
  </si>
  <si>
    <t>Поклейка обоев виниловых</t>
  </si>
  <si>
    <t>Поклейка обоев на стены сложной геометрической формы</t>
  </si>
  <si>
    <t>Поклейка обычных обоев</t>
  </si>
  <si>
    <t>Поклейка рельефных обоев</t>
  </si>
  <si>
    <t>Поклейка обоев в два уровня</t>
  </si>
  <si>
    <t>Поклейка бордюра обойного</t>
  </si>
  <si>
    <t xml:space="preserve">Поклейка обоев текстильных, набивных, тяжёлых </t>
  </si>
  <si>
    <t>Покраска</t>
  </si>
  <si>
    <t>Покраска стен водоэмульсионной краской (2 слоя)</t>
  </si>
  <si>
    <t>Покраска обоев водоэмульсионной краской (2 слоя)</t>
  </si>
  <si>
    <t>Покраска стен масляной краской (1 слой)</t>
  </si>
  <si>
    <t>Покраска стен с помощью краскопульта водоэмульсионной краской (1 слой)</t>
  </si>
  <si>
    <t>Шпаклёвка</t>
  </si>
  <si>
    <t>Шпаклёвка стен (1 слой)</t>
  </si>
  <si>
    <t>Шпаклёвка стен (3 слоя)</t>
  </si>
  <si>
    <t>Шпаклёвка стен сложной геометрической формы (2 слоя)</t>
  </si>
  <si>
    <t xml:space="preserve">Шпаклёвка стен под покраску </t>
  </si>
  <si>
    <t>Шлифовка стен (1 раз)</t>
  </si>
  <si>
    <t>Ремонт полов</t>
  </si>
  <si>
    <t>Устройство стяжки самовыравнивающейся смесью</t>
  </si>
  <si>
    <t>Гидроизоляция пола</t>
  </si>
  <si>
    <t>Заделка рустов, трещин, отверстий, частичное выравнивание</t>
  </si>
  <si>
    <t>от 100р.</t>
  </si>
  <si>
    <t>Проварка швов</t>
  </si>
  <si>
    <t>Кладка паркета художественная</t>
  </si>
  <si>
    <t>дог.</t>
  </si>
  <si>
    <t>Циклёвка паркета</t>
  </si>
  <si>
    <t>Лакировка паркета</t>
  </si>
  <si>
    <t>Шпаклёвка штучного паркета</t>
  </si>
  <si>
    <t>Установка плинтуса пластикового</t>
  </si>
  <si>
    <t>от 80р.</t>
  </si>
  <si>
    <t>Установка плинтуса деревянного</t>
  </si>
  <si>
    <t>Установка порожков сложной геометрической формы</t>
  </si>
  <si>
    <t>от130р.</t>
  </si>
  <si>
    <t>Покраска плинтуса</t>
  </si>
  <si>
    <t>Установка порожков</t>
  </si>
  <si>
    <t>Укладка</t>
  </si>
  <si>
    <t>Укладка линолеума</t>
  </si>
  <si>
    <t>Укладка линолеума на клей</t>
  </si>
  <si>
    <t>Укладка линолеума коммерческого, полукоммерческого</t>
  </si>
  <si>
    <t>Укладка линолеума коммерческого, полукоммерческого на клей</t>
  </si>
  <si>
    <t>Укладка ковролина</t>
  </si>
  <si>
    <t>Ковролина</t>
  </si>
  <si>
    <t>Укладка ковролина на клей</t>
  </si>
  <si>
    <t>Ковролина на клей</t>
  </si>
  <si>
    <t>Укладка ламината</t>
  </si>
  <si>
    <t>Ламината</t>
  </si>
  <si>
    <t>Укладка паркета</t>
  </si>
  <si>
    <t>от 1000</t>
  </si>
  <si>
    <t>Паркета</t>
  </si>
  <si>
    <t>от 500р.</t>
  </si>
  <si>
    <t>Укладка паркетной доски</t>
  </si>
  <si>
    <t>Паркетной доски</t>
  </si>
  <si>
    <t>от 230</t>
  </si>
  <si>
    <t>Укладка подложки под ламинат, паркетную доску</t>
  </si>
  <si>
    <t>Подложки под ламинат, паркетную доску</t>
  </si>
  <si>
    <t>Укладка плиточного коврового покрытия</t>
  </si>
  <si>
    <t>Плиточного коврового покрытия</t>
  </si>
  <si>
    <t>Укладка фанеры оргалита на мастику с фиксацией шурупами</t>
  </si>
  <si>
    <t>Фанеры оргалита на мастику с фиксацией шурупами</t>
  </si>
  <si>
    <t>Ремонт окон</t>
  </si>
  <si>
    <t>Покраска окон</t>
  </si>
  <si>
    <t>Покраска окна с подготовкой (шпаклёвка, шкурение)</t>
  </si>
  <si>
    <t>Покраска окна с балконной дверью (шпаклёвка, шкурение)</t>
  </si>
  <si>
    <t>Шпатлевание оконных откосов</t>
  </si>
  <si>
    <t>Покраска оконных откосов</t>
  </si>
  <si>
    <t>Проклейка стыков рустов серпянкой</t>
  </si>
  <si>
    <t>Изготовление оконных откосов из ГКЛ, пластика</t>
  </si>
  <si>
    <t>Замена оконной фурнитуры</t>
  </si>
  <si>
    <t>Замена стекла</t>
  </si>
  <si>
    <r>
      <t>м</t>
    </r>
    <r>
      <rPr>
        <b/>
        <vertAlign val="superscript"/>
        <sz val="12"/>
        <rFont val="Arial"/>
        <family val="2"/>
      </rPr>
      <t>2</t>
    </r>
  </si>
  <si>
    <t>Установка подокойника (Дерево, пластик)</t>
  </si>
  <si>
    <t>Установка подоконника (Дерево, пластик)</t>
  </si>
  <si>
    <t>Рестврация окна</t>
  </si>
  <si>
    <t>от 4500</t>
  </si>
  <si>
    <t>Утепление окон</t>
  </si>
  <si>
    <t>Утепление окон паролоном с проклейкой (С учётом балконной двери)</t>
  </si>
  <si>
    <t>Утепление окон паролоном с проклейкой (Без учёта балконной двери)</t>
  </si>
  <si>
    <t>Утепление балконной двери</t>
  </si>
  <si>
    <t>Двери и арки</t>
  </si>
  <si>
    <t>Установка дверей и арок</t>
  </si>
  <si>
    <t>Установка межкомнатной двери (дверное полотно, коробка, наличники)</t>
  </si>
  <si>
    <t>Установка межкомнатной двери (дверное полотно, коробка, наличники, замок)</t>
  </si>
  <si>
    <t>Установка межкомнатной двери распашной (дверное полотно, коробка, наличники)</t>
  </si>
  <si>
    <t>Установка межкомнатной двери встроенной</t>
  </si>
  <si>
    <t>Установка двери "Гармошка"</t>
  </si>
  <si>
    <t xml:space="preserve">Установка двери металлической </t>
  </si>
  <si>
    <t>от 2700р</t>
  </si>
  <si>
    <t>Монтаж арки в готовом проёме</t>
  </si>
  <si>
    <t>Перенос дверных проёмов (срез стены) глубиной до 100мм в гипсе</t>
  </si>
  <si>
    <t>Перенос дверных проёмов (срез стены) глубиной до 100мм в кирпиче</t>
  </si>
  <si>
    <t>Перенос дверных проёмов (срез стены) глубиной до 100мм в бетоне</t>
  </si>
  <si>
    <t>Перенос дверных проёмов (срез стены) глубиной до 100мм в монолите</t>
  </si>
  <si>
    <t xml:space="preserve">Перенос дверных проёмов (срез стены) глубиной более 100мм </t>
  </si>
  <si>
    <t>Установка наличника</t>
  </si>
  <si>
    <t>Установка дверных доборов</t>
  </si>
  <si>
    <t>Установка замков и аксессуаров</t>
  </si>
  <si>
    <t>Замки</t>
  </si>
  <si>
    <t>Установка замков в деревянную межкомнатную дверь</t>
  </si>
  <si>
    <t>от 450р</t>
  </si>
  <si>
    <t>Установка замка на старое место</t>
  </si>
  <si>
    <t>Установка замков в деревянную входную дверь</t>
  </si>
  <si>
    <t>от 600р</t>
  </si>
  <si>
    <t>Установка замков в металлические двери</t>
  </si>
  <si>
    <t>Устанвка ручки защёлки</t>
  </si>
  <si>
    <t>Установка ручки защёлки</t>
  </si>
  <si>
    <t>от 350р.</t>
  </si>
  <si>
    <t>Замена личинки замка</t>
  </si>
  <si>
    <t>от 250р.</t>
  </si>
  <si>
    <t>Другое</t>
  </si>
  <si>
    <t>Установка дверного доводчика на металлическую дверь</t>
  </si>
  <si>
    <t>Установка дверного доводчика на деревянную дверь</t>
  </si>
  <si>
    <t>Установка ограничителей открывания двери</t>
  </si>
  <si>
    <t>Установка глазка в деревянную дверь</t>
  </si>
  <si>
    <t>Установка аксессуаров</t>
  </si>
  <si>
    <t>Аксессуаров</t>
  </si>
  <si>
    <t>Ремонт дверей и замков</t>
  </si>
  <si>
    <t xml:space="preserve">Ремонт дверей </t>
  </si>
  <si>
    <t>Обивка дверей деревянных (Без стоимости материала)</t>
  </si>
  <si>
    <t>Обклейка полотна декоративной плёнкой</t>
  </si>
  <si>
    <t>Покраска двери с 2 сторон</t>
  </si>
  <si>
    <t>Ремонт дверного полотна</t>
  </si>
  <si>
    <t>Заделка отверстий от замков</t>
  </si>
  <si>
    <t>Замена петель</t>
  </si>
  <si>
    <t>Балкон</t>
  </si>
  <si>
    <t>Утепление балкона</t>
  </si>
  <si>
    <t>Обшивка железом или пластиком наружной стороны</t>
  </si>
  <si>
    <t>Монтаж подокойника</t>
  </si>
  <si>
    <t>Монтаж подоконника</t>
  </si>
  <si>
    <t>Установка отливов</t>
  </si>
  <si>
    <t>Утепление балкона пенофолом</t>
  </si>
  <si>
    <t>Утепление балкона минеральной ватой типа "Урса"</t>
  </si>
  <si>
    <t>Утепление балкона фольгированными утеплителями</t>
  </si>
  <si>
    <t xml:space="preserve">Утепление балкона пенопластом </t>
  </si>
  <si>
    <t>Монтаж обрешётки</t>
  </si>
  <si>
    <t>Обшивка стен вагонкой</t>
  </si>
  <si>
    <t>Обшивка вагонкой потолка</t>
  </si>
  <si>
    <t>Обшивка стеновыми панелями</t>
  </si>
  <si>
    <t>Настил половой доски евростандарт</t>
  </si>
  <si>
    <t>Настил половой доски обычной</t>
  </si>
  <si>
    <t>Настил фанеры, оргалита, ДСП и т.д.</t>
  </si>
  <si>
    <t>Покрытие вагонки защитными материалами (Лак, краска и т.д.)</t>
  </si>
  <si>
    <t>Установка плинтусов, галтелей, уголков и т.д</t>
  </si>
  <si>
    <t>Заделка щелей монтажной пеной до 50мм</t>
  </si>
  <si>
    <t xml:space="preserve">Заделка щелей блоками, кирпичём </t>
  </si>
  <si>
    <t>Изготовление встроенных шкафов</t>
  </si>
  <si>
    <t>Установка бытовой техники и оборудования</t>
  </si>
  <si>
    <t xml:space="preserve">Установка бытовой техники </t>
  </si>
  <si>
    <t>Установка стиральной посудомоечной машины на готовую подводку</t>
  </si>
  <si>
    <t>Установка стиральной/посудомоечной машины на готовую подводку</t>
  </si>
  <si>
    <t>Установка стиральной посудомоечной машины с подготовкой коммуникаций (без стоимости мат.)</t>
  </si>
  <si>
    <t>Устнвка стиральной/ посудомоечной машины с подготовкой коммуникаций (установка 3-х ходового крана, подключение сифона.</t>
  </si>
  <si>
    <t>Установка электроплиты (Без розетки и прокладки провода)</t>
  </si>
  <si>
    <t>Установка электроплиты (Без монтажа розетки)</t>
  </si>
  <si>
    <t>Установка варочной панели (Без выпила отверстия)</t>
  </si>
  <si>
    <t>Установка духового шкафа (Без прокладки провода)</t>
  </si>
  <si>
    <t>Установка водонагревателя накопительного (На готовую подводку)</t>
  </si>
  <si>
    <t>1000р</t>
  </si>
  <si>
    <t>Установка водонагревателя проточного типа (На готовую подводку)</t>
  </si>
  <si>
    <t>Установка вытяжки (без прокладки гофры и провода)</t>
  </si>
  <si>
    <t>Установка оборудования</t>
  </si>
  <si>
    <t>Установка накладного вентилятора</t>
  </si>
  <si>
    <t>Установка канального вентилятора</t>
  </si>
  <si>
    <t>Установка сушилки для рук</t>
  </si>
  <si>
    <t>Установка видеодомофона</t>
  </si>
  <si>
    <t>Установка воздуховода</t>
  </si>
  <si>
    <t>Монтаж проектора к потолку</t>
  </si>
  <si>
    <r>
      <t>Установка ЖК экрана с диагональю до 20</t>
    </r>
    <r>
      <rPr>
        <vertAlign val="superscript"/>
        <sz val="12"/>
        <rFont val="Arial"/>
        <family val="2"/>
      </rPr>
      <t>,,</t>
    </r>
  </si>
  <si>
    <r>
      <t>Установка ЖК экрана с диагональю до 32</t>
    </r>
    <r>
      <rPr>
        <b/>
        <vertAlign val="superscript"/>
        <sz val="12"/>
        <rFont val="Arial"/>
        <family val="2"/>
      </rPr>
      <t>,,</t>
    </r>
  </si>
  <si>
    <r>
      <t>Установка ЖК экрана с диагональю до 37</t>
    </r>
    <r>
      <rPr>
        <vertAlign val="superscript"/>
        <sz val="12"/>
        <rFont val="Arial"/>
        <family val="2"/>
      </rPr>
      <t>,,</t>
    </r>
  </si>
  <si>
    <r>
      <t>Установка ЖК экрана с диагональю до 40</t>
    </r>
    <r>
      <rPr>
        <vertAlign val="superscript"/>
        <sz val="12"/>
        <rFont val="Arial"/>
        <family val="2"/>
      </rPr>
      <t>,,</t>
    </r>
  </si>
  <si>
    <r>
      <t>Установка ЖК экрана с диагональю до 42</t>
    </r>
    <r>
      <rPr>
        <vertAlign val="superscript"/>
        <sz val="12"/>
        <rFont val="Arial"/>
        <family val="2"/>
      </rPr>
      <t>,,</t>
    </r>
  </si>
  <si>
    <r>
      <t>Установка ЖК экрана с диагональю до 46</t>
    </r>
    <r>
      <rPr>
        <vertAlign val="superscript"/>
        <sz val="12"/>
        <rFont val="Arial"/>
        <family val="2"/>
      </rPr>
      <t>,,</t>
    </r>
  </si>
  <si>
    <r>
      <t>Установка ЖК экрана с диагональю до 52</t>
    </r>
    <r>
      <rPr>
        <vertAlign val="superscript"/>
        <sz val="12"/>
        <rFont val="Arial"/>
        <family val="2"/>
      </rPr>
      <t>,,</t>
    </r>
  </si>
  <si>
    <r>
      <t>Установка ЖК экрана с диагональю до 55</t>
    </r>
    <r>
      <rPr>
        <vertAlign val="superscript"/>
        <sz val="12"/>
        <rFont val="Arial"/>
        <family val="2"/>
      </rPr>
      <t>,,</t>
    </r>
  </si>
  <si>
    <r>
      <t>Установка ЖК экрана с диагональю до 60</t>
    </r>
    <r>
      <rPr>
        <vertAlign val="superscript"/>
        <sz val="12"/>
        <rFont val="Arial"/>
        <family val="2"/>
      </rPr>
      <t>,,</t>
    </r>
  </si>
  <si>
    <r>
      <t>Установка ЖК экрана с диагональю до 65</t>
    </r>
    <r>
      <rPr>
        <vertAlign val="superscript"/>
        <sz val="12"/>
        <rFont val="Arial"/>
        <family val="2"/>
      </rPr>
      <t xml:space="preserve">,, </t>
    </r>
    <r>
      <rPr>
        <sz val="12"/>
        <rFont val="Arial"/>
        <family val="2"/>
      </rPr>
      <t>и более</t>
    </r>
  </si>
  <si>
    <t>Ремонт мебели</t>
  </si>
  <si>
    <t>Выпил отверстия под встроенную технику (С обработкой)</t>
  </si>
  <si>
    <t>Замена столешницы</t>
  </si>
  <si>
    <t>Установка и замена стеновой панели</t>
  </si>
  <si>
    <t>Выпил отверстий под светильники</t>
  </si>
  <si>
    <t>Выпил отверстий под коммуникации</t>
  </si>
  <si>
    <t>Подгонка шкафов под особенности стен</t>
  </si>
  <si>
    <t>Сборка мебели</t>
  </si>
  <si>
    <t>Сборка шкафа 600Х900Х2200</t>
  </si>
  <si>
    <t>Сборка кухонного гарнитура (на мастера без навески и установки)</t>
  </si>
  <si>
    <t>час</t>
  </si>
  <si>
    <t>секция</t>
  </si>
  <si>
    <t>Сборка мебельного гарнитура (на мастера без навески и установки)</t>
  </si>
  <si>
    <t>Навеска и установка предметов интерьера</t>
  </si>
  <si>
    <r>
      <t>Навеска зеркал до 0,5 м</t>
    </r>
    <r>
      <rPr>
        <vertAlign val="superscript"/>
        <sz val="12"/>
        <rFont val="Arial"/>
        <family val="2"/>
      </rPr>
      <t>2</t>
    </r>
  </si>
  <si>
    <r>
      <t>Навеска зеркал от 0,5 до 1,0 м</t>
    </r>
    <r>
      <rPr>
        <vertAlign val="superscript"/>
        <sz val="12"/>
        <rFont val="Arial"/>
        <family val="2"/>
      </rPr>
      <t>2</t>
    </r>
  </si>
  <si>
    <r>
      <t>Навеска зеркала нестандартных размеров (Зеркало более 1м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</t>
    </r>
  </si>
  <si>
    <t>от 700 р.</t>
  </si>
  <si>
    <t>Навеска аксессуаров в ванной</t>
  </si>
  <si>
    <t>Монтаж сушилки для белья струнного типа</t>
  </si>
  <si>
    <t>Крепление полок</t>
  </si>
  <si>
    <t>Монтаж карниза настенного</t>
  </si>
  <si>
    <t>Монтаж карниза (гардины) настенного до 4-х м.п.</t>
  </si>
  <si>
    <t>Монтаж карниза потолочного</t>
  </si>
  <si>
    <t>Монтаж карниза (гардины) потолочного до 4-х м.п.</t>
  </si>
  <si>
    <t>Дополнительный метр</t>
  </si>
  <si>
    <t>Установка жалюзи</t>
  </si>
  <si>
    <t>м2</t>
  </si>
  <si>
    <t>Навешивание ковра</t>
  </si>
  <si>
    <t>отв.</t>
  </si>
  <si>
    <t>Установка экрана отопительных приборов</t>
  </si>
  <si>
    <t>Установка вентиляционных решёток</t>
  </si>
  <si>
    <t>Демонтажные работы</t>
  </si>
  <si>
    <t>Демонтаж сантехники</t>
  </si>
  <si>
    <t>Демонтаж чугунной ванны (без выноса и транспортных услуг)</t>
  </si>
  <si>
    <t>Демонтаж стальной ванны (без выноса и транспортных услуг)</t>
  </si>
  <si>
    <t>Эвакуация ванны чугунной (без транспортных услуг)</t>
  </si>
  <si>
    <t>Демонтаж душевой кабины (без выноса и транспортных услуг)</t>
  </si>
  <si>
    <t>шт</t>
  </si>
  <si>
    <t>Демонтаж душевой кабины с сохранением</t>
  </si>
  <si>
    <t>Демонтаж поддона</t>
  </si>
  <si>
    <t>Демонтаж смесителя в ванной</t>
  </si>
  <si>
    <t>Демонтаж смесителя старого образца на кухне</t>
  </si>
  <si>
    <t>Демонтаж смесителя нового образца на кухне</t>
  </si>
  <si>
    <t>Демонтаж эксцентриков</t>
  </si>
  <si>
    <t>Демонтаж душевой стойки</t>
  </si>
  <si>
    <t>Демонтаж фильтра ТО с креплением на "Американках"</t>
  </si>
  <si>
    <t>Демонтаж фильтра ТО с креплением на жестком соединении</t>
  </si>
  <si>
    <t>Демонтаж крана шарового</t>
  </si>
  <si>
    <t>Демонтаж крана шарового на стояке</t>
  </si>
  <si>
    <t>Демонтаж регуляторов давления</t>
  </si>
  <si>
    <t>Демонтаж гребёнки</t>
  </si>
  <si>
    <t>Демонтаж счётчиков воды</t>
  </si>
  <si>
    <t>Демонтаж унитаза</t>
  </si>
  <si>
    <t>Демонтаж биде</t>
  </si>
  <si>
    <t>Демонтаж мойки кухонной</t>
  </si>
  <si>
    <t>Демонтаж подстолья с мойкой</t>
  </si>
  <si>
    <t>Демонтаж раковины с сохранением материала</t>
  </si>
  <si>
    <t>Демонтаж раковины без сохранения материала</t>
  </si>
  <si>
    <t>Демонтаж раковины типа "Мойдодыр"</t>
  </si>
  <si>
    <t>Демонтаж полотенцесушителя</t>
  </si>
  <si>
    <t>Демонтаж радиатора с демантожом пробок ст.тип.</t>
  </si>
  <si>
    <t>Демонтаж радиатора с обрезкой труб системы</t>
  </si>
  <si>
    <t>Демонтаж радиатора нового типа</t>
  </si>
  <si>
    <t>Демонтаж душевой гидромассажной кабины без сохранения материала</t>
  </si>
  <si>
    <t>Демонтаж душевой гидромассажной кабины с сохранением материала</t>
  </si>
  <si>
    <t>Демонтаж труб горячей, холодной воды или канализации</t>
  </si>
  <si>
    <t>п.м</t>
  </si>
  <si>
    <t>Демонтаж экрана под ванной (Кирпич, блок, ДСП, ГКЛ)</t>
  </si>
  <si>
    <t>Демонтаж подиума под ваннной (Монолитного)</t>
  </si>
  <si>
    <t>Демонтаж подиума под поддоном (Монолитного)</t>
  </si>
  <si>
    <t>Демонтаж бытовой техники</t>
  </si>
  <si>
    <t>Демонтаж машины стиральной</t>
  </si>
  <si>
    <t>Демонтаж машины посудомоечной</t>
  </si>
  <si>
    <t>Демонтаж вытяжки</t>
  </si>
  <si>
    <t>Демонтаж духового шкафа</t>
  </si>
  <si>
    <t>Демонтаж водонагревателя обычного</t>
  </si>
  <si>
    <t xml:space="preserve">Демонтаж плиты электрической </t>
  </si>
  <si>
    <t xml:space="preserve">Демонтаж перегородок и полов </t>
  </si>
  <si>
    <t>Демонтаж  стяжки бетонной (до 3 см)</t>
  </si>
  <si>
    <t>Демонтаж линолеума</t>
  </si>
  <si>
    <t>Демонтаж полов дощатых по лагам</t>
  </si>
  <si>
    <t>Демонтаж  стяжки бетонной (до 3 до 5 см)</t>
  </si>
  <si>
    <t>Демонтаж  стяжки бетонной (более 5 см)</t>
  </si>
  <si>
    <t>Демонтаж стяжки асфальтной</t>
  </si>
  <si>
    <t>Демонтаж перегородок из ДСП, Гипсоволокно, ГКЛ, ацеид</t>
  </si>
  <si>
    <t>Демонтаж внутренних перегородок (стен), выполненных из дерева</t>
  </si>
  <si>
    <t>Демонтаж перегородок из пазогребневых блоков</t>
  </si>
  <si>
    <t>Демонтаж перегородок из шлакоблоков</t>
  </si>
  <si>
    <t>Демонтаж перегородок из кирпича</t>
  </si>
  <si>
    <t>Демонтаж керамической плитки</t>
  </si>
  <si>
    <t>Демонтаж керамической плитки настенной</t>
  </si>
  <si>
    <t>Демонтаж керамической плитки напольной</t>
  </si>
  <si>
    <t>Демонтаж керамической плитки напольной в сантехнических кабинах</t>
  </si>
  <si>
    <t>Демонтаж напольных покрытий</t>
  </si>
  <si>
    <t>Демонтаж ковролина</t>
  </si>
  <si>
    <t>Демонтаж ламината</t>
  </si>
  <si>
    <t>Демонтаж паркета или паркетной доски</t>
  </si>
  <si>
    <t>Демонтаж деревянного пола</t>
  </si>
  <si>
    <t>Демонтаж настенных покрытий</t>
  </si>
  <si>
    <t>Снятие старых обоев</t>
  </si>
  <si>
    <t>Очистка стен от старой масляной краски</t>
  </si>
  <si>
    <t>Очистка стен от шпаклёвки</t>
  </si>
  <si>
    <t>Размыв извёстки, мела, водоэмульсионки на стенах</t>
  </si>
  <si>
    <t>Демонтаж стеновых панелей (Пластик) без сохранения</t>
  </si>
  <si>
    <t>Демонтаж потолочных покрытий</t>
  </si>
  <si>
    <t>Очистка потолков от старой масляной краски</t>
  </si>
  <si>
    <t>Размыв извёстки, мела, водоэмульсионки</t>
  </si>
  <si>
    <t>Снятие потолочных плит из полистирола</t>
  </si>
  <si>
    <t>Снятие потолочных обоев</t>
  </si>
  <si>
    <t>Демонтаж подвесных потолков (Типа Армстронг)</t>
  </si>
  <si>
    <t>Демонтаж электромонтажных изделий</t>
  </si>
  <si>
    <t>Демонтаж электропроводки</t>
  </si>
  <si>
    <t>Демонтаж светильников, люстр и т.д.</t>
  </si>
  <si>
    <t>Демонтаж люстры</t>
  </si>
  <si>
    <t>Демонтаж розетки накладной</t>
  </si>
  <si>
    <t>Демонтаж розетки встроенной</t>
  </si>
  <si>
    <t>Демонтаж автомата защиты</t>
  </si>
  <si>
    <t>Демонтаж патрона осветительного прибора</t>
  </si>
  <si>
    <t>Демонтаж столярно-плотницких изделий</t>
  </si>
  <si>
    <t>Демонтаж дверного блока</t>
  </si>
  <si>
    <t>Демонтаж деревянных встроенных шкафов, ниш, антресолей и т. д.</t>
  </si>
  <si>
    <t>Демонтаж старого деревянного окна и подоконника без сохранения</t>
  </si>
  <si>
    <t>Штробление стен и потолков</t>
  </si>
  <si>
    <t xml:space="preserve">Штробление стен и потолков </t>
  </si>
  <si>
    <t xml:space="preserve"> До 20х20 мм:     монолит</t>
  </si>
  <si>
    <t xml:space="preserve">                          бетон, шифер</t>
  </si>
  <si>
    <t xml:space="preserve">                          кирпич</t>
  </si>
  <si>
    <t xml:space="preserve">                          гипсолит</t>
  </si>
  <si>
    <t>До 20 х 50 мм:    монолит</t>
  </si>
  <si>
    <t>50 х 50 мм:         монолит</t>
  </si>
  <si>
    <t>50 х 100 мм:       монолит</t>
  </si>
  <si>
    <t>Сверление чашек под электромонтажные изделия в стене</t>
  </si>
  <si>
    <t>Монолит</t>
  </si>
  <si>
    <t>Бетон, шифер</t>
  </si>
  <si>
    <t>Кирпич</t>
  </si>
  <si>
    <t>Гипсолит</t>
  </si>
  <si>
    <t>Сверление стен и потолков</t>
  </si>
  <si>
    <t>Сверление сквозных отверстий в бетоне диаметром до 15мм за 50мм глубины</t>
  </si>
  <si>
    <t>Сверление сквозных отверстий в кирпиче диаметром до 15мм за 50мм глубины</t>
  </si>
  <si>
    <t>Сверление сквозных отверстий в гипсе диаметром до 15мм за 50мм глубины</t>
  </si>
  <si>
    <t>Изготовление проёмов под двери и т.д.</t>
  </si>
  <si>
    <t xml:space="preserve">Прорубание проёма под двери, арки, в дереве </t>
  </si>
  <si>
    <t>Прорубание проёма под двери, арки, в кирпиче (1/2 кирпича)</t>
  </si>
  <si>
    <t>Прорубание проёма под двери, арки, в гипсолите</t>
  </si>
  <si>
    <t>В армированном бетоне толщиной 14 см</t>
  </si>
  <si>
    <t>В армированном бетоне толщиной 18 см</t>
  </si>
  <si>
    <t>Дополнительны услуги</t>
  </si>
  <si>
    <t>Дополнительные услуги</t>
  </si>
  <si>
    <t>Доставка, разгрузка и занос стройматериалов с лифтом без учёта транспорта</t>
  </si>
  <si>
    <t>Доставка, разгрузка и занос стройматериалов без лифта без учёта транспорта</t>
  </si>
  <si>
    <t>Эвакуация мусора текущего (без контейнера)</t>
  </si>
  <si>
    <t>мешок</t>
  </si>
  <si>
    <t>Вывоз мусора до 1,5 тонны на свалку</t>
  </si>
  <si>
    <t>рейс</t>
  </si>
  <si>
    <t>Вывоз мусора до 7 тонн на свалку</t>
  </si>
  <si>
    <t>Покупка материалов для текущего ремонта (поездка на рынок и т.д.)</t>
  </si>
  <si>
    <t>Коэффициенты сложности</t>
  </si>
  <si>
    <t>Снег</t>
  </si>
  <si>
    <t>Уборка снега толщиной до 20 см</t>
  </si>
  <si>
    <t>Уборка снега толщиной свыше 20 см</t>
  </si>
  <si>
    <t>Уборка льда</t>
  </si>
  <si>
    <t xml:space="preserve">Уборка снега толщиной до 20 см с крыши </t>
  </si>
  <si>
    <t>Уборка снега толщиной свыше 20 см с крыши</t>
  </si>
  <si>
    <t>Уборка льда с крыши</t>
  </si>
  <si>
    <t>Коска травы</t>
  </si>
  <si>
    <t>Выкос травы электрокосой</t>
  </si>
  <si>
    <t>от 5р.</t>
  </si>
  <si>
    <t>Выкос травы бензокосой</t>
  </si>
  <si>
    <t>Уборка территории от мусора</t>
  </si>
  <si>
    <t>от 15р.</t>
  </si>
  <si>
    <t>Компьютер</t>
  </si>
  <si>
    <t>Настройка компьютера, устранение неполадок ( минимум 2 часа )</t>
  </si>
  <si>
    <t>Прокладка кабеля для сети</t>
  </si>
  <si>
    <t>Кондиционер</t>
  </si>
  <si>
    <t>Выед мастера для общей диагностики</t>
  </si>
  <si>
    <t>Техническое обслуживание (чистка, дозаправка, и т.д.)</t>
  </si>
  <si>
    <t>от 1800р.</t>
  </si>
  <si>
    <t>Дозаправка фреоном R22</t>
  </si>
  <si>
    <t>кг.</t>
  </si>
  <si>
    <t>Дозаправка фреоном R410</t>
  </si>
  <si>
    <t>Установка кондиционера</t>
  </si>
  <si>
    <t>от 7500р.</t>
  </si>
  <si>
    <r>
      <t xml:space="preserve">Выезд специалиста в </t>
    </r>
    <r>
      <rPr>
        <b/>
        <i/>
        <sz val="11"/>
        <rFont val="Arial"/>
        <family val="2"/>
      </rPr>
      <t xml:space="preserve">Екатеринбурге </t>
    </r>
    <r>
      <rPr>
        <b/>
        <i/>
        <sz val="10"/>
        <rFont val="Arial"/>
        <family val="2"/>
      </rPr>
      <t xml:space="preserve">для составления сметы и консультации </t>
    </r>
  </si>
  <si>
    <t>Сверление отверстий d=12-50 в керамограните</t>
  </si>
  <si>
    <t>Укладка бордюрной плитки</t>
  </si>
  <si>
    <t>Дог.</t>
  </si>
  <si>
    <t>от 50р.</t>
  </si>
  <si>
    <t xml:space="preserve">Выезд специалиста в Екатеринбурге для составления сметы и консультации - бесплатно </t>
  </si>
  <si>
    <t xml:space="preserve"> от 300р. </t>
  </si>
  <si>
    <t xml:space="preserve"> от 1800р. </t>
  </si>
  <si>
    <t>Установка кондиционера 1,5-2,8 кВт (включая материалы)</t>
  </si>
  <si>
    <t xml:space="preserve"> от 7500р. </t>
  </si>
  <si>
    <t>Установка кондиционера 3,0-9,0 кВт (включая материалы)</t>
  </si>
  <si>
    <t xml:space="preserve"> от 8500р. </t>
  </si>
  <si>
    <t>Установка кондиционера 9,0-18,0 кВт (включая материалы)</t>
  </si>
  <si>
    <t xml:space="preserve"> от 9500р. </t>
  </si>
  <si>
    <t>Установка кондиционера свыше 18 кВт (включая материалы)</t>
  </si>
  <si>
    <t xml:space="preserve"> дог. </t>
  </si>
  <si>
    <t>Демонтаж кондиционера</t>
  </si>
  <si>
    <t xml:space="preserve"> от 1000р. </t>
  </si>
  <si>
    <t>Сборка/разборка внутреннего блока</t>
  </si>
  <si>
    <t>Заправка хладагентом (по весам)</t>
  </si>
  <si>
    <t>Хладагент R22</t>
  </si>
  <si>
    <t>100 гр.</t>
  </si>
  <si>
    <t>Хладагент R410</t>
  </si>
  <si>
    <t>Вакуумирование системы</t>
  </si>
  <si>
    <t>Выезд мастера для общей диагностики</t>
  </si>
  <si>
    <t>Поиск течи хладагента (опрессовка азотом)</t>
  </si>
  <si>
    <t>Пайка медной трубы</t>
  </si>
  <si>
    <t>соед.</t>
  </si>
  <si>
    <t>Перевальцовка соединения</t>
  </si>
  <si>
    <t>Прокладка трубы медной в изоляции</t>
  </si>
  <si>
    <t>Дополнительное оборудование и работы</t>
  </si>
  <si>
    <t>Аренда вышки-туры</t>
  </si>
  <si>
    <t>день</t>
  </si>
  <si>
    <t>Сборка-разборка вышки-туры</t>
  </si>
  <si>
    <t>раз</t>
  </si>
  <si>
    <t>Аренда автовышки</t>
  </si>
  <si>
    <t>Услуги альпиниста</t>
  </si>
  <si>
    <t xml:space="preserve"> от 4000 р. </t>
  </si>
  <si>
    <t>Установка зимнего комплекта</t>
  </si>
  <si>
    <t>Установка напорной помпы</t>
  </si>
  <si>
    <t>Штробление гипс</t>
  </si>
  <si>
    <t>Штробление кирпич</t>
  </si>
  <si>
    <t>Штробление монолит</t>
  </si>
  <si>
    <t>Электропроводка</t>
  </si>
  <si>
    <t>Стоимость годового обслуживания кондиционеров (1/2 раза в год):</t>
  </si>
  <si>
    <t>Для моделей, мощностью до 3 кВт</t>
  </si>
  <si>
    <t>1800/2700</t>
  </si>
  <si>
    <t>Для моделей, мощностью от 3 кВт до 5 кВт</t>
  </si>
  <si>
    <t>2100/3200</t>
  </si>
  <si>
    <t>Для моделей, мощностью от 5 кВт до 15 кВт</t>
  </si>
  <si>
    <t>2500/3825</t>
  </si>
  <si>
    <t>Для МультиСплит-Систем:</t>
  </si>
  <si>
    <t>Обслуживание внутреннего блока</t>
  </si>
  <si>
    <t>600/900</t>
  </si>
  <si>
    <t>Обслуживание наружного блока</t>
  </si>
  <si>
    <t>1200/1800</t>
  </si>
  <si>
    <t xml:space="preserve">Вытяжные системы вентиляции </t>
  </si>
  <si>
    <t>от 1500 р.</t>
  </si>
  <si>
    <t>Дозаправка фреоном (до 200гр) - бесплатно.</t>
  </si>
  <si>
    <t>за 100гр.</t>
  </si>
  <si>
    <t>100 р.</t>
  </si>
  <si>
    <t xml:space="preserve">Приточные (приточно-вытяжные) системы </t>
  </si>
  <si>
    <t>4200 р.</t>
  </si>
  <si>
    <t>Тепловые завесы (раз в год)</t>
  </si>
  <si>
    <t>800 р.</t>
  </si>
  <si>
    <t>Коэффициенты</t>
  </si>
  <si>
    <t>Коэфф. за работы в утреннее и вечернее время (06:00-09:00, 21:00-01:00)</t>
  </si>
  <si>
    <t>Калькулятор</t>
  </si>
  <si>
    <t>Прайс-лист на натяжные потолки</t>
  </si>
  <si>
    <t>Наименовние</t>
  </si>
  <si>
    <t>Кол-во</t>
  </si>
  <si>
    <t>Цена 1</t>
  </si>
  <si>
    <t>Цена 2</t>
  </si>
  <si>
    <t>Фактура</t>
  </si>
  <si>
    <t>ширина, м</t>
  </si>
  <si>
    <t>Стоимость полотна руб/м2</t>
  </si>
  <si>
    <t>Стоимость полотна</t>
  </si>
  <si>
    <t>свыше 5 м2</t>
  </si>
  <si>
    <t>до 5 м2</t>
  </si>
  <si>
    <t>Площадь</t>
  </si>
  <si>
    <t xml:space="preserve">Россия </t>
  </si>
  <si>
    <t>Периметр</t>
  </si>
  <si>
    <t>Матовый белый</t>
  </si>
  <si>
    <t>Углы</t>
  </si>
  <si>
    <t>Матовый цветной</t>
  </si>
  <si>
    <t>Светильник</t>
  </si>
  <si>
    <t>Глянцевый белый</t>
  </si>
  <si>
    <t>Эл. Разводка</t>
  </si>
  <si>
    <t>Глянцевый цветной</t>
  </si>
  <si>
    <t xml:space="preserve">Люстра </t>
  </si>
  <si>
    <t>Франция</t>
  </si>
  <si>
    <t>Гардина 1 м</t>
  </si>
  <si>
    <t xml:space="preserve">Матовый белый </t>
  </si>
  <si>
    <t>1,8 - 2,0</t>
  </si>
  <si>
    <t>Плинтус</t>
  </si>
  <si>
    <t xml:space="preserve">Матовый цветной </t>
  </si>
  <si>
    <t>Криволинейный участок</t>
  </si>
  <si>
    <t>Доп. констр. под багет</t>
  </si>
  <si>
    <t>1,3 - 1,5</t>
  </si>
  <si>
    <t>Разделитель</t>
  </si>
  <si>
    <t>Итого:</t>
  </si>
  <si>
    <t>Минимальный заказ на сумму 3 500,00 руб.</t>
  </si>
  <si>
    <t>Германия</t>
  </si>
  <si>
    <t>2,0</t>
  </si>
  <si>
    <t>Сатиновый белый</t>
  </si>
  <si>
    <t>Сатиновый цветной</t>
  </si>
  <si>
    <t>Тканевые бесшовные потолки EDELWEISS</t>
  </si>
  <si>
    <t>Белый</t>
  </si>
  <si>
    <t>1,5 - 5,05</t>
  </si>
  <si>
    <t>Китай</t>
  </si>
  <si>
    <r>
      <t>Цветной</t>
    </r>
    <r>
      <rPr>
        <sz val="10"/>
        <rFont val="Times New Roman"/>
        <family val="1"/>
      </rPr>
      <t xml:space="preserve"> </t>
    </r>
  </si>
  <si>
    <t>3,1</t>
  </si>
  <si>
    <t xml:space="preserve">Сатин белый </t>
  </si>
  <si>
    <t>5,0</t>
  </si>
  <si>
    <t>Сварка или спайка линолеума</t>
  </si>
  <si>
    <t>Поклейка обоев шелкография</t>
  </si>
  <si>
    <r>
      <t>м</t>
    </r>
    <r>
      <rPr>
        <vertAlign val="superscript"/>
        <sz val="12"/>
        <rFont val="Arial"/>
        <family val="2"/>
      </rPr>
      <t>2</t>
    </r>
  </si>
  <si>
    <t>Поклейка натуральных обоев</t>
  </si>
  <si>
    <t>Проводка электрики в помещении</t>
  </si>
  <si>
    <t>Проводка электрики в комнате</t>
  </si>
  <si>
    <t>Монтаж фанеры по лагам</t>
  </si>
  <si>
    <t>Изготовление арки из ГКЛ</t>
  </si>
  <si>
    <t>от 1200р.</t>
  </si>
  <si>
    <t>Электроточки скрытой проводки включая демонтаж старой</t>
  </si>
  <si>
    <t>Расключка распред. коробки</t>
  </si>
  <si>
    <t>Нанесение декоративной штукатурки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</si>
</sst>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_-* #,##0.0&quot;р.&quot;_-;\-* #,##0.0&quot;р.&quot;_-;_-* \-?&quot;р.&quot;_-;_-@_-"/>
    <numFmt numFmtId="166" formatCode="#,##0.0&quot;р.&quot;"/>
    <numFmt numFmtId="167" formatCode="#,##0.00&quot;р.&quot;"/>
    <numFmt numFmtId="168" formatCode="mm/yy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8">
    <font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13"/>
      <name val="Arial"/>
      <family val="2"/>
    </font>
    <font>
      <b/>
      <i/>
      <u val="single"/>
      <sz val="13"/>
      <color indexed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2"/>
      <color indexed="9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vertAlign val="superscript"/>
      <sz val="12"/>
      <name val="Arial"/>
      <family val="2"/>
    </font>
    <font>
      <b/>
      <i/>
      <sz val="12"/>
      <color indexed="23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sz val="18"/>
      <color indexed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64" fontId="1" fillId="0" borderId="11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33" borderId="12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165" fontId="5" fillId="33" borderId="14" xfId="0" applyNumberFormat="1" applyFont="1" applyFill="1" applyBorder="1" applyAlignment="1">
      <alignment horizontal="right"/>
    </xf>
    <xf numFmtId="0" fontId="7" fillId="33" borderId="12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164" fontId="5" fillId="0" borderId="11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left"/>
    </xf>
    <xf numFmtId="0" fontId="10" fillId="33" borderId="12" xfId="0" applyFont="1" applyFill="1" applyBorder="1" applyAlignment="1">
      <alignment horizontal="left"/>
    </xf>
    <xf numFmtId="0" fontId="5" fillId="33" borderId="14" xfId="0" applyNumberFormat="1" applyFont="1" applyFill="1" applyBorder="1" applyAlignment="1">
      <alignment horizontal="right"/>
    </xf>
    <xf numFmtId="0" fontId="5" fillId="33" borderId="13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10" fillId="33" borderId="17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/>
    </xf>
    <xf numFmtId="0" fontId="5" fillId="33" borderId="19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 vertical="center"/>
    </xf>
    <xf numFmtId="165" fontId="11" fillId="33" borderId="14" xfId="0" applyNumberFormat="1" applyFont="1" applyFill="1" applyBorder="1" applyAlignment="1">
      <alignment horizontal="right"/>
    </xf>
    <xf numFmtId="0" fontId="5" fillId="33" borderId="21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/>
    </xf>
    <xf numFmtId="0" fontId="13" fillId="33" borderId="12" xfId="0" applyFont="1" applyFill="1" applyBorder="1" applyAlignment="1">
      <alignment horizontal="left"/>
    </xf>
    <xf numFmtId="164" fontId="5" fillId="0" borderId="22" xfId="0" applyNumberFormat="1" applyFont="1" applyFill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 horizontal="left" vertical="center"/>
    </xf>
    <xf numFmtId="164" fontId="13" fillId="0" borderId="11" xfId="0" applyNumberFormat="1" applyFont="1" applyBorder="1" applyAlignment="1">
      <alignment horizontal="left" vertical="center"/>
    </xf>
    <xf numFmtId="1" fontId="13" fillId="0" borderId="0" xfId="0" applyNumberFormat="1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33" borderId="13" xfId="0" applyFont="1" applyFill="1" applyBorder="1" applyAlignment="1">
      <alignment horizontal="left" vertical="center"/>
    </xf>
    <xf numFmtId="165" fontId="13" fillId="33" borderId="14" xfId="0" applyNumberFormat="1" applyFont="1" applyFill="1" applyBorder="1" applyAlignment="1">
      <alignment horizontal="right"/>
    </xf>
    <xf numFmtId="165" fontId="5" fillId="33" borderId="14" xfId="0" applyNumberFormat="1" applyFont="1" applyFill="1" applyBorder="1" applyAlignment="1">
      <alignment horizontal="center"/>
    </xf>
    <xf numFmtId="166" fontId="14" fillId="33" borderId="14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/>
    </xf>
    <xf numFmtId="164" fontId="5" fillId="0" borderId="11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33" borderId="23" xfId="0" applyFont="1" applyFill="1" applyBorder="1" applyAlignment="1">
      <alignment horizontal="left"/>
    </xf>
    <xf numFmtId="0" fontId="5" fillId="33" borderId="24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6" fillId="34" borderId="25" xfId="0" applyFont="1" applyFill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5" xfId="0" applyFont="1" applyBorder="1" applyAlignment="1">
      <alignment horizontal="left" vertical="center"/>
    </xf>
    <xf numFmtId="164" fontId="5" fillId="0" borderId="25" xfId="0" applyNumberFormat="1" applyFont="1" applyBorder="1" applyAlignment="1">
      <alignment horizontal="left" vertical="center"/>
    </xf>
    <xf numFmtId="164" fontId="5" fillId="0" borderId="11" xfId="0" applyNumberFormat="1" applyFont="1" applyBorder="1" applyAlignment="1">
      <alignment horizontal="left"/>
    </xf>
    <xf numFmtId="164" fontId="5" fillId="0" borderId="11" xfId="0" applyNumberFormat="1" applyFont="1" applyFill="1" applyBorder="1" applyAlignment="1">
      <alignment horizontal="left"/>
    </xf>
    <xf numFmtId="0" fontId="9" fillId="35" borderId="26" xfId="0" applyFont="1" applyFill="1" applyBorder="1" applyAlignment="1">
      <alignment horizontal="left"/>
    </xf>
    <xf numFmtId="0" fontId="9" fillId="35" borderId="27" xfId="0" applyFont="1" applyFill="1" applyBorder="1" applyAlignment="1">
      <alignment horizontal="left"/>
    </xf>
    <xf numFmtId="0" fontId="9" fillId="35" borderId="28" xfId="0" applyFont="1" applyFill="1" applyBorder="1" applyAlignment="1">
      <alignment horizontal="left"/>
    </xf>
    <xf numFmtId="0" fontId="6" fillId="34" borderId="29" xfId="0" applyFont="1" applyFill="1" applyBorder="1" applyAlignment="1">
      <alignment horizontal="left"/>
    </xf>
    <xf numFmtId="0" fontId="6" fillId="34" borderId="30" xfId="0" applyFont="1" applyFill="1" applyBorder="1" applyAlignment="1">
      <alignment horizontal="left"/>
    </xf>
    <xf numFmtId="0" fontId="6" fillId="34" borderId="3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 vertical="center"/>
    </xf>
    <xf numFmtId="164" fontId="13" fillId="0" borderId="11" xfId="0" applyNumberFormat="1" applyFont="1" applyFill="1" applyBorder="1" applyAlignment="1">
      <alignment horizontal="left" vertical="center"/>
    </xf>
    <xf numFmtId="1" fontId="13" fillId="0" borderId="0" xfId="0" applyNumberFormat="1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164" fontId="5" fillId="0" borderId="22" xfId="0" applyNumberFormat="1" applyFont="1" applyFill="1" applyBorder="1" applyAlignment="1">
      <alignment horizontal="left" vertical="center"/>
    </xf>
    <xf numFmtId="0" fontId="5" fillId="33" borderId="25" xfId="0" applyFont="1" applyFill="1" applyBorder="1" applyAlignment="1">
      <alignment horizontal="left" vertical="center"/>
    </xf>
    <xf numFmtId="0" fontId="6" fillId="34" borderId="13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left"/>
    </xf>
    <xf numFmtId="0" fontId="6" fillId="33" borderId="25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 wrapText="1"/>
    </xf>
    <xf numFmtId="0" fontId="13" fillId="33" borderId="17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21" xfId="0" applyFont="1" applyBorder="1" applyAlignment="1">
      <alignment horizontal="left" vertical="center"/>
    </xf>
    <xf numFmtId="164" fontId="5" fillId="0" borderId="21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left" vertical="top" wrapText="1"/>
    </xf>
    <xf numFmtId="164" fontId="5" fillId="0" borderId="11" xfId="0" applyNumberFormat="1" applyFont="1" applyBorder="1" applyAlignment="1">
      <alignment horizontal="left" wrapText="1"/>
    </xf>
    <xf numFmtId="0" fontId="5" fillId="33" borderId="12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164" fontId="13" fillId="0" borderId="11" xfId="0" applyNumberFormat="1" applyFont="1" applyBorder="1" applyAlignment="1">
      <alignment horizontal="left" wrapText="1"/>
    </xf>
    <xf numFmtId="0" fontId="13" fillId="33" borderId="12" xfId="0" applyFont="1" applyFill="1" applyBorder="1" applyAlignment="1">
      <alignment horizontal="left" vertical="top" wrapText="1"/>
    </xf>
    <xf numFmtId="0" fontId="13" fillId="33" borderId="13" xfId="0" applyFont="1" applyFill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164" fontId="5" fillId="0" borderId="21" xfId="0" applyNumberFormat="1" applyFont="1" applyBorder="1" applyAlignment="1">
      <alignment horizontal="left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left" vertical="top" wrapText="1"/>
    </xf>
    <xf numFmtId="1" fontId="5" fillId="36" borderId="0" xfId="0" applyNumberFormat="1" applyFont="1" applyFill="1" applyBorder="1" applyAlignment="1">
      <alignment horizontal="left"/>
    </xf>
    <xf numFmtId="0" fontId="5" fillId="36" borderId="0" xfId="0" applyFont="1" applyFill="1" applyAlignment="1">
      <alignment horizontal="left"/>
    </xf>
    <xf numFmtId="0" fontId="5" fillId="36" borderId="11" xfId="0" applyFont="1" applyFill="1" applyBorder="1" applyAlignment="1">
      <alignment horizontal="left"/>
    </xf>
    <xf numFmtId="0" fontId="5" fillId="36" borderId="11" xfId="0" applyFont="1" applyFill="1" applyBorder="1" applyAlignment="1">
      <alignment horizontal="left" vertical="center"/>
    </xf>
    <xf numFmtId="164" fontId="5" fillId="36" borderId="11" xfId="0" applyNumberFormat="1" applyFont="1" applyFill="1" applyBorder="1" applyAlignment="1">
      <alignment horizontal="left" vertical="center"/>
    </xf>
    <xf numFmtId="0" fontId="5" fillId="0" borderId="32" xfId="0" applyFont="1" applyBorder="1" applyAlignment="1">
      <alignment horizontal="left"/>
    </xf>
    <xf numFmtId="0" fontId="5" fillId="0" borderId="32" xfId="0" applyFont="1" applyBorder="1" applyAlignment="1">
      <alignment horizontal="left" vertical="center"/>
    </xf>
    <xf numFmtId="164" fontId="5" fillId="0" borderId="32" xfId="0" applyNumberFormat="1" applyFont="1" applyBorder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164" fontId="5" fillId="36" borderId="11" xfId="0" applyNumberFormat="1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164" fontId="5" fillId="0" borderId="32" xfId="0" applyNumberFormat="1" applyFont="1" applyFill="1" applyBorder="1" applyAlignment="1">
      <alignment horizontal="left"/>
    </xf>
    <xf numFmtId="0" fontId="9" fillId="35" borderId="25" xfId="0" applyFont="1" applyFill="1" applyBorder="1" applyAlignment="1">
      <alignment horizontal="left"/>
    </xf>
    <xf numFmtId="0" fontId="5" fillId="33" borderId="33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left"/>
    </xf>
    <xf numFmtId="0" fontId="5" fillId="33" borderId="32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164" fontId="0" fillId="0" borderId="11" xfId="0" applyNumberFormat="1" applyBorder="1" applyAlignment="1">
      <alignment horizontal="left" vertical="center"/>
    </xf>
    <xf numFmtId="1" fontId="0" fillId="0" borderId="0" xfId="0" applyNumberFormat="1" applyBorder="1" applyAlignment="1">
      <alignment horizontal="left"/>
    </xf>
    <xf numFmtId="0" fontId="5" fillId="33" borderId="34" xfId="0" applyFont="1" applyFill="1" applyBorder="1" applyAlignment="1">
      <alignment horizontal="left"/>
    </xf>
    <xf numFmtId="0" fontId="5" fillId="33" borderId="35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164" fontId="0" fillId="0" borderId="0" xfId="0" applyNumberFormat="1" applyFill="1" applyAlignment="1">
      <alignment horizontal="left" vertical="center"/>
    </xf>
    <xf numFmtId="0" fontId="0" fillId="0" borderId="36" xfId="0" applyFill="1" applyBorder="1" applyAlignment="1">
      <alignment horizontal="left"/>
    </xf>
    <xf numFmtId="0" fontId="0" fillId="37" borderId="0" xfId="0" applyFill="1" applyAlignment="1">
      <alignment horizontal="left"/>
    </xf>
    <xf numFmtId="0" fontId="5" fillId="33" borderId="37" xfId="0" applyFont="1" applyFill="1" applyBorder="1" applyAlignment="1">
      <alignment horizontal="left"/>
    </xf>
    <xf numFmtId="0" fontId="5" fillId="37" borderId="0" xfId="0" applyFont="1" applyFill="1" applyAlignment="1">
      <alignment horizontal="left"/>
    </xf>
    <xf numFmtId="0" fontId="6" fillId="33" borderId="23" xfId="0" applyFont="1" applyFill="1" applyBorder="1" applyAlignment="1">
      <alignment horizontal="left"/>
    </xf>
    <xf numFmtId="0" fontId="5" fillId="33" borderId="24" xfId="0" applyFont="1" applyFill="1" applyBorder="1" applyAlignment="1">
      <alignment horizontal="left"/>
    </xf>
    <xf numFmtId="0" fontId="13" fillId="33" borderId="37" xfId="0" applyFont="1" applyFill="1" applyBorder="1" applyAlignment="1">
      <alignment horizontal="left"/>
    </xf>
    <xf numFmtId="0" fontId="13" fillId="37" borderId="0" xfId="0" applyFont="1" applyFill="1" applyAlignment="1">
      <alignment horizontal="left"/>
    </xf>
    <xf numFmtId="0" fontId="5" fillId="33" borderId="38" xfId="0" applyFont="1" applyFill="1" applyBorder="1" applyAlignment="1">
      <alignment horizontal="left"/>
    </xf>
    <xf numFmtId="0" fontId="5" fillId="33" borderId="39" xfId="0" applyFont="1" applyFill="1" applyBorder="1" applyAlignment="1">
      <alignment horizontal="left"/>
    </xf>
    <xf numFmtId="0" fontId="5" fillId="33" borderId="40" xfId="0" applyFont="1" applyFill="1" applyBorder="1" applyAlignment="1">
      <alignment horizontal="left"/>
    </xf>
    <xf numFmtId="164" fontId="0" fillId="37" borderId="0" xfId="0" applyNumberFormat="1" applyFill="1" applyAlignment="1">
      <alignment horizontal="left"/>
    </xf>
    <xf numFmtId="0" fontId="0" fillId="37" borderId="10" xfId="0" applyFill="1" applyBorder="1" applyAlignment="1">
      <alignment horizontal="left"/>
    </xf>
    <xf numFmtId="0" fontId="0" fillId="37" borderId="0" xfId="0" applyFill="1" applyBorder="1" applyAlignment="1">
      <alignment horizontal="left"/>
    </xf>
    <xf numFmtId="0" fontId="0" fillId="37" borderId="0" xfId="0" applyFill="1" applyBorder="1" applyAlignment="1">
      <alignment horizontal="left" vertical="center"/>
    </xf>
    <xf numFmtId="164" fontId="0" fillId="37" borderId="0" xfId="0" applyNumberFormat="1" applyFill="1" applyBorder="1" applyAlignment="1">
      <alignment horizontal="left" vertical="center"/>
    </xf>
    <xf numFmtId="0" fontId="0" fillId="37" borderId="0" xfId="0" applyFont="1" applyFill="1" applyBorder="1" applyAlignment="1">
      <alignment horizontal="left"/>
    </xf>
    <xf numFmtId="164" fontId="0" fillId="37" borderId="0" xfId="0" applyNumberFormat="1" applyFont="1" applyFill="1" applyBorder="1" applyAlignment="1">
      <alignment horizontal="left"/>
    </xf>
    <xf numFmtId="0" fontId="0" fillId="37" borderId="10" xfId="0" applyFill="1" applyBorder="1" applyAlignment="1">
      <alignment horizontal="left" vertical="center"/>
    </xf>
    <xf numFmtId="0" fontId="0" fillId="37" borderId="0" xfId="0" applyFont="1" applyFill="1" applyBorder="1" applyAlignment="1">
      <alignment horizontal="left" vertical="center"/>
    </xf>
    <xf numFmtId="0" fontId="0" fillId="37" borderId="0" xfId="0" applyFill="1" applyAlignment="1">
      <alignment horizontal="left" vertical="center"/>
    </xf>
    <xf numFmtId="164" fontId="0" fillId="37" borderId="0" xfId="0" applyNumberFormat="1" applyFill="1" applyAlignment="1">
      <alignment horizontal="left" vertical="center"/>
    </xf>
    <xf numFmtId="0" fontId="0" fillId="37" borderId="36" xfId="0" applyFill="1" applyBorder="1" applyAlignment="1">
      <alignment horizontal="left"/>
    </xf>
    <xf numFmtId="165" fontId="0" fillId="0" borderId="0" xfId="0" applyNumberFormat="1" applyAlignment="1">
      <alignment horizontal="right"/>
    </xf>
    <xf numFmtId="0" fontId="0" fillId="38" borderId="0" xfId="0" applyFill="1" applyAlignment="1">
      <alignment/>
    </xf>
    <xf numFmtId="0" fontId="0" fillId="39" borderId="41" xfId="0" applyFill="1" applyBorder="1" applyAlignment="1">
      <alignment horizontal="left"/>
    </xf>
    <xf numFmtId="0" fontId="0" fillId="39" borderId="42" xfId="0" applyFill="1" applyBorder="1" applyAlignment="1">
      <alignment horizontal="left"/>
    </xf>
    <xf numFmtId="0" fontId="0" fillId="39" borderId="43" xfId="0" applyFill="1" applyBorder="1" applyAlignment="1">
      <alignment horizontal="left"/>
    </xf>
    <xf numFmtId="0" fontId="0" fillId="39" borderId="10" xfId="0" applyFill="1" applyBorder="1" applyAlignment="1">
      <alignment horizontal="left"/>
    </xf>
    <xf numFmtId="0" fontId="0" fillId="39" borderId="0" xfId="0" applyFill="1" applyBorder="1" applyAlignment="1">
      <alignment horizontal="left"/>
    </xf>
    <xf numFmtId="0" fontId="0" fillId="39" borderId="36" xfId="0" applyFill="1" applyBorder="1" applyAlignment="1">
      <alignment horizontal="left"/>
    </xf>
    <xf numFmtId="0" fontId="0" fillId="39" borderId="19" xfId="0" applyFill="1" applyBorder="1" applyAlignment="1">
      <alignment horizontal="left"/>
    </xf>
    <xf numFmtId="0" fontId="0" fillId="39" borderId="44" xfId="0" applyFill="1" applyBorder="1" applyAlignment="1">
      <alignment horizontal="left"/>
    </xf>
    <xf numFmtId="0" fontId="0" fillId="39" borderId="45" xfId="0" applyFill="1" applyBorder="1" applyAlignment="1">
      <alignment horizontal="left"/>
    </xf>
    <xf numFmtId="0" fontId="8" fillId="33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17" fillId="38" borderId="0" xfId="0" applyFont="1" applyFill="1" applyAlignment="1">
      <alignment/>
    </xf>
    <xf numFmtId="0" fontId="17" fillId="0" borderId="0" xfId="0" applyFont="1" applyAlignment="1">
      <alignment/>
    </xf>
    <xf numFmtId="0" fontId="18" fillId="33" borderId="46" xfId="0" applyFont="1" applyFill="1" applyBorder="1" applyAlignment="1">
      <alignment horizontal="center"/>
    </xf>
    <xf numFmtId="0" fontId="18" fillId="33" borderId="47" xfId="0" applyFont="1" applyFill="1" applyBorder="1" applyAlignment="1">
      <alignment horizontal="center"/>
    </xf>
    <xf numFmtId="165" fontId="5" fillId="33" borderId="39" xfId="0" applyNumberFormat="1" applyFont="1" applyFill="1" applyBorder="1" applyAlignment="1">
      <alignment horizontal="right"/>
    </xf>
    <xf numFmtId="0" fontId="13" fillId="33" borderId="20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165" fontId="13" fillId="33" borderId="48" xfId="0" applyNumberFormat="1" applyFont="1" applyFill="1" applyBorder="1" applyAlignment="1">
      <alignment horizontal="right"/>
    </xf>
    <xf numFmtId="165" fontId="13" fillId="33" borderId="39" xfId="0" applyNumberFormat="1" applyFont="1" applyFill="1" applyBorder="1" applyAlignment="1">
      <alignment horizontal="right"/>
    </xf>
    <xf numFmtId="165" fontId="5" fillId="33" borderId="48" xfId="0" applyNumberFormat="1" applyFont="1" applyFill="1" applyBorder="1" applyAlignment="1">
      <alignment horizontal="right"/>
    </xf>
    <xf numFmtId="0" fontId="5" fillId="33" borderId="49" xfId="0" applyFont="1" applyFill="1" applyBorder="1" applyAlignment="1">
      <alignment horizontal="left"/>
    </xf>
    <xf numFmtId="49" fontId="5" fillId="33" borderId="37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left"/>
    </xf>
    <xf numFmtId="165" fontId="5" fillId="33" borderId="37" xfId="0" applyNumberFormat="1" applyFont="1" applyFill="1" applyBorder="1" applyAlignment="1">
      <alignment horizontal="right"/>
    </xf>
    <xf numFmtId="0" fontId="10" fillId="33" borderId="23" xfId="0" applyFont="1" applyFill="1" applyBorder="1" applyAlignment="1">
      <alignment horizontal="left"/>
    </xf>
    <xf numFmtId="165" fontId="5" fillId="33" borderId="40" xfId="0" applyNumberFormat="1" applyFont="1" applyFill="1" applyBorder="1" applyAlignment="1">
      <alignment horizontal="right"/>
    </xf>
    <xf numFmtId="165" fontId="0" fillId="38" borderId="0" xfId="0" applyNumberFormat="1" applyFill="1" applyAlignment="1">
      <alignment horizontal="right"/>
    </xf>
    <xf numFmtId="0" fontId="0" fillId="39" borderId="0" xfId="0" applyFill="1" applyBorder="1" applyAlignment="1">
      <alignment/>
    </xf>
    <xf numFmtId="0" fontId="20" fillId="40" borderId="11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167" fontId="0" fillId="36" borderId="11" xfId="0" applyNumberFormat="1" applyFill="1" applyBorder="1" applyAlignment="1">
      <alignment horizontal="center"/>
    </xf>
    <xf numFmtId="167" fontId="0" fillId="39" borderId="0" xfId="0" applyNumberForma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7" fontId="20" fillId="33" borderId="11" xfId="0" applyNumberFormat="1" applyFont="1" applyFill="1" applyBorder="1" applyAlignment="1">
      <alignment horizontal="center"/>
    </xf>
    <xf numFmtId="168" fontId="0" fillId="39" borderId="0" xfId="0" applyNumberFormat="1" applyFill="1" applyBorder="1" applyAlignment="1">
      <alignment/>
    </xf>
    <xf numFmtId="0" fontId="22" fillId="36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169" fontId="0" fillId="36" borderId="11" xfId="0" applyNumberFormat="1" applyFill="1" applyBorder="1" applyAlignment="1">
      <alignment horizontal="center"/>
    </xf>
    <xf numFmtId="49" fontId="0" fillId="36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167" fontId="0" fillId="39" borderId="0" xfId="0" applyNumberForma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167" fontId="22" fillId="36" borderId="11" xfId="0" applyNumberFormat="1" applyFont="1" applyFill="1" applyBorder="1" applyAlignment="1">
      <alignment/>
    </xf>
    <xf numFmtId="0" fontId="6" fillId="34" borderId="32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41" borderId="50" xfId="0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41" borderId="51" xfId="0" applyFont="1" applyFill="1" applyBorder="1" applyAlignment="1">
      <alignment horizontal="center"/>
    </xf>
    <xf numFmtId="0" fontId="9" fillId="41" borderId="51" xfId="0" applyFont="1" applyFill="1" applyBorder="1" applyAlignment="1">
      <alignment horizontal="left" wrapText="1"/>
    </xf>
    <xf numFmtId="0" fontId="9" fillId="35" borderId="52" xfId="0" applyFont="1" applyFill="1" applyBorder="1" applyAlignment="1">
      <alignment horizontal="left"/>
    </xf>
    <xf numFmtId="0" fontId="9" fillId="41" borderId="52" xfId="0" applyFont="1" applyFill="1" applyBorder="1" applyAlignment="1">
      <alignment horizontal="left"/>
    </xf>
    <xf numFmtId="0" fontId="6" fillId="34" borderId="53" xfId="0" applyFont="1" applyFill="1" applyBorder="1" applyAlignment="1">
      <alignment horizontal="left"/>
    </xf>
    <xf numFmtId="0" fontId="6" fillId="37" borderId="54" xfId="0" applyFont="1" applyFill="1" applyBorder="1" applyAlignment="1">
      <alignment horizontal="left"/>
    </xf>
    <xf numFmtId="0" fontId="6" fillId="37" borderId="50" xfId="0" applyFont="1" applyFill="1" applyBorder="1" applyAlignment="1">
      <alignment horizontal="left"/>
    </xf>
    <xf numFmtId="0" fontId="6" fillId="37" borderId="52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7" borderId="51" xfId="0" applyFont="1" applyFill="1" applyBorder="1" applyAlignment="1">
      <alignment horizontal="left"/>
    </xf>
    <xf numFmtId="0" fontId="6" fillId="37" borderId="50" xfId="0" applyFont="1" applyFill="1" applyBorder="1" applyAlignment="1">
      <alignment horizontal="left" vertical="center"/>
    </xf>
    <xf numFmtId="0" fontId="6" fillId="34" borderId="25" xfId="0" applyFont="1" applyFill="1" applyBorder="1" applyAlignment="1">
      <alignment horizontal="left"/>
    </xf>
    <xf numFmtId="0" fontId="6" fillId="37" borderId="51" xfId="0" applyFont="1" applyFill="1" applyBorder="1" applyAlignment="1">
      <alignment horizontal="left" vertical="center"/>
    </xf>
    <xf numFmtId="0" fontId="13" fillId="42" borderId="51" xfId="0" applyFont="1" applyFill="1" applyBorder="1" applyAlignment="1">
      <alignment horizontal="left" vertical="center"/>
    </xf>
    <xf numFmtId="0" fontId="6" fillId="37" borderId="51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0" fontId="6" fillId="37" borderId="50" xfId="0" applyFont="1" applyFill="1" applyBorder="1" applyAlignment="1">
      <alignment horizontal="center"/>
    </xf>
    <xf numFmtId="0" fontId="6" fillId="37" borderId="55" xfId="0" applyFont="1" applyFill="1" applyBorder="1" applyAlignment="1">
      <alignment horizontal="center"/>
    </xf>
    <xf numFmtId="0" fontId="6" fillId="37" borderId="56" xfId="0" applyFont="1" applyFill="1" applyBorder="1" applyAlignment="1">
      <alignment horizontal="center"/>
    </xf>
    <xf numFmtId="0" fontId="6" fillId="37" borderId="51" xfId="0" applyFont="1" applyFill="1" applyBorder="1" applyAlignment="1">
      <alignment horizontal="center"/>
    </xf>
    <xf numFmtId="0" fontId="9" fillId="35" borderId="57" xfId="0" applyFont="1" applyFill="1" applyBorder="1" applyAlignment="1">
      <alignment horizontal="left"/>
    </xf>
    <xf numFmtId="0" fontId="6" fillId="34" borderId="44" xfId="0" applyFont="1" applyFill="1" applyBorder="1" applyAlignment="1">
      <alignment horizontal="left"/>
    </xf>
    <xf numFmtId="0" fontId="6" fillId="34" borderId="25" xfId="0" applyFont="1" applyFill="1" applyBorder="1" applyAlignment="1">
      <alignment horizontal="left" vertical="center"/>
    </xf>
    <xf numFmtId="0" fontId="6" fillId="37" borderId="52" xfId="0" applyFont="1" applyFill="1" applyBorder="1" applyAlignment="1">
      <alignment horizontal="center" vertical="center"/>
    </xf>
    <xf numFmtId="0" fontId="6" fillId="34" borderId="44" xfId="0" applyFont="1" applyFill="1" applyBorder="1" applyAlignment="1">
      <alignment horizontal="left" vertical="center"/>
    </xf>
    <xf numFmtId="0" fontId="6" fillId="36" borderId="25" xfId="0" applyFont="1" applyFill="1" applyBorder="1" applyAlignment="1">
      <alignment horizontal="left" vertical="center"/>
    </xf>
    <xf numFmtId="0" fontId="6" fillId="43" borderId="51" xfId="0" applyFont="1" applyFill="1" applyBorder="1" applyAlignment="1">
      <alignment horizontal="center" vertical="center"/>
    </xf>
    <xf numFmtId="0" fontId="9" fillId="35" borderId="57" xfId="0" applyFont="1" applyFill="1" applyBorder="1" applyAlignment="1">
      <alignment horizontal="left" vertical="center"/>
    </xf>
    <xf numFmtId="0" fontId="9" fillId="41" borderId="52" xfId="0" applyFont="1" applyFill="1" applyBorder="1" applyAlignment="1">
      <alignment horizontal="left" vertical="center"/>
    </xf>
    <xf numFmtId="0" fontId="9" fillId="41" borderId="58" xfId="0" applyFont="1" applyFill="1" applyBorder="1" applyAlignment="1">
      <alignment horizontal="left" vertical="center"/>
    </xf>
    <xf numFmtId="0" fontId="6" fillId="37" borderId="56" xfId="0" applyFont="1" applyFill="1" applyBorder="1" applyAlignment="1">
      <alignment horizontal="center" vertical="center"/>
    </xf>
    <xf numFmtId="0" fontId="6" fillId="37" borderId="58" xfId="0" applyFont="1" applyFill="1" applyBorder="1" applyAlignment="1">
      <alignment horizontal="center" vertical="center"/>
    </xf>
    <xf numFmtId="0" fontId="9" fillId="35" borderId="52" xfId="0" applyFont="1" applyFill="1" applyBorder="1" applyAlignment="1">
      <alignment horizontal="left" vertical="center"/>
    </xf>
    <xf numFmtId="0" fontId="9" fillId="35" borderId="25" xfId="0" applyFont="1" applyFill="1" applyBorder="1" applyAlignment="1">
      <alignment horizontal="left"/>
    </xf>
    <xf numFmtId="0" fontId="6" fillId="42" borderId="51" xfId="0" applyFont="1" applyFill="1" applyBorder="1" applyAlignment="1">
      <alignment horizontal="center" vertical="center"/>
    </xf>
    <xf numFmtId="0" fontId="9" fillId="41" borderId="52" xfId="0" applyFont="1" applyFill="1" applyBorder="1" applyAlignment="1">
      <alignment horizontal="center"/>
    </xf>
    <xf numFmtId="0" fontId="4" fillId="33" borderId="51" xfId="0" applyFont="1" applyFill="1" applyBorder="1" applyAlignment="1">
      <alignment horizontal="center"/>
    </xf>
    <xf numFmtId="0" fontId="9" fillId="39" borderId="59" xfId="0" applyFont="1" applyFill="1" applyBorder="1" applyAlignment="1">
      <alignment horizontal="center" vertical="center" wrapText="1"/>
    </xf>
    <xf numFmtId="0" fontId="16" fillId="39" borderId="60" xfId="0" applyFont="1" applyFill="1" applyBorder="1" applyAlignment="1">
      <alignment horizontal="center" wrapText="1"/>
    </xf>
    <xf numFmtId="0" fontId="8" fillId="33" borderId="51" xfId="0" applyFont="1" applyFill="1" applyBorder="1" applyAlignment="1">
      <alignment horizontal="center"/>
    </xf>
    <xf numFmtId="0" fontId="9" fillId="39" borderId="52" xfId="0" applyFont="1" applyFill="1" applyBorder="1" applyAlignment="1">
      <alignment horizontal="center" vertical="center" wrapText="1"/>
    </xf>
    <xf numFmtId="0" fontId="19" fillId="44" borderId="11" xfId="0" applyFont="1" applyFill="1" applyBorder="1" applyAlignment="1">
      <alignment horizontal="center"/>
    </xf>
    <xf numFmtId="0" fontId="20" fillId="40" borderId="11" xfId="0" applyFont="1" applyFill="1" applyBorder="1" applyAlignment="1">
      <alignment horizontal="center" vertical="center"/>
    </xf>
    <xf numFmtId="0" fontId="20" fillId="40" borderId="11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right"/>
    </xf>
    <xf numFmtId="0" fontId="23" fillId="44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781050</xdr:colOff>
      <xdr:row>0</xdr:row>
      <xdr:rowOff>66675</xdr:rowOff>
    </xdr:from>
    <xdr:to>
      <xdr:col>5</xdr:col>
      <xdr:colOff>5591175</xdr:colOff>
      <xdr:row>3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781050" y="66675"/>
          <a:ext cx="4810125" cy="552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9900"/>
              </a:solidFill>
              <a:latin typeface="Trebuchet MS"/>
              <a:cs typeface="Trebuchet MS"/>
            </a:rPr>
            <a:t>Данило Мастер</a:t>
          </a:r>
        </a:p>
      </xdr:txBody>
    </xdr:sp>
    <xdr:clientData/>
  </xdr:twoCellAnchor>
  <xdr:twoCellAnchor>
    <xdr:from>
      <xdr:col>5</xdr:col>
      <xdr:colOff>5562600</xdr:colOff>
      <xdr:row>1</xdr:row>
      <xdr:rowOff>190500</xdr:rowOff>
    </xdr:from>
    <xdr:to>
      <xdr:col>7</xdr:col>
      <xdr:colOff>828675</xdr:colOff>
      <xdr:row>3</xdr:row>
      <xdr:rowOff>95250</xdr:rowOff>
    </xdr:to>
    <xdr:sp>
      <xdr:nvSpPr>
        <xdr:cNvPr id="2" name="WordArt 1"/>
        <xdr:cNvSpPr>
          <a:spLocks/>
        </xdr:cNvSpPr>
      </xdr:nvSpPr>
      <xdr:spPr>
        <a:xfrm>
          <a:off x="5562600" y="381000"/>
          <a:ext cx="375285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Trebuchet MS"/>
              <a:cs typeface="Trebuchet MS"/>
            </a:rPr>
            <a:t>Мастер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781050</xdr:colOff>
      <xdr:row>0</xdr:row>
      <xdr:rowOff>66675</xdr:rowOff>
    </xdr:from>
    <xdr:to>
      <xdr:col>5</xdr:col>
      <xdr:colOff>5572125</xdr:colOff>
      <xdr:row>3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781050" y="66675"/>
          <a:ext cx="4791075" cy="552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9900"/>
              </a:solidFill>
              <a:latin typeface="Trebuchet MS"/>
              <a:cs typeface="Trebuchet MS"/>
            </a:rPr>
            <a:t>Данило Мастер</a:t>
          </a:r>
        </a:p>
      </xdr:txBody>
    </xdr:sp>
    <xdr:clientData/>
  </xdr:twoCellAnchor>
  <xdr:twoCellAnchor>
    <xdr:from>
      <xdr:col>5</xdr:col>
      <xdr:colOff>6076950</xdr:colOff>
      <xdr:row>2</xdr:row>
      <xdr:rowOff>0</xdr:rowOff>
    </xdr:from>
    <xdr:to>
      <xdr:col>6</xdr:col>
      <xdr:colOff>66675</xdr:colOff>
      <xdr:row>3</xdr:row>
      <xdr:rowOff>47625</xdr:rowOff>
    </xdr:to>
    <xdr:sp>
      <xdr:nvSpPr>
        <xdr:cNvPr id="2" name="WordArt 1"/>
        <xdr:cNvSpPr>
          <a:spLocks/>
        </xdr:cNvSpPr>
      </xdr:nvSpPr>
      <xdr:spPr>
        <a:xfrm>
          <a:off x="6076950" y="400050"/>
          <a:ext cx="154305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AC090"/>
              </a:solidFill>
              <a:latin typeface="Trebuchet MS"/>
              <a:cs typeface="Trebuchet MS"/>
            </a:rPr>
            <a:t>Ремонт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0</xdr:row>
      <xdr:rowOff>85725</xdr:rowOff>
    </xdr:from>
    <xdr:to>
      <xdr:col>0</xdr:col>
      <xdr:colOff>5248275</xdr:colOff>
      <xdr:row>3</xdr:row>
      <xdr:rowOff>28575</xdr:rowOff>
    </xdr:to>
    <xdr:sp>
      <xdr:nvSpPr>
        <xdr:cNvPr id="1" name="WordArt 1"/>
        <xdr:cNvSpPr>
          <a:spLocks/>
        </xdr:cNvSpPr>
      </xdr:nvSpPr>
      <xdr:spPr>
        <a:xfrm>
          <a:off x="466725" y="85725"/>
          <a:ext cx="47815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9900"/>
              </a:solidFill>
              <a:latin typeface="Trebuchet MS"/>
              <a:cs typeface="Trebuchet MS"/>
            </a:rPr>
            <a:t>Данило Мастер</a:t>
          </a:r>
        </a:p>
      </xdr:txBody>
    </xdr:sp>
    <xdr:clientData/>
  </xdr:twoCellAnchor>
  <xdr:twoCellAnchor>
    <xdr:from>
      <xdr:col>0</xdr:col>
      <xdr:colOff>4924425</xdr:colOff>
      <xdr:row>3</xdr:row>
      <xdr:rowOff>0</xdr:rowOff>
    </xdr:from>
    <xdr:to>
      <xdr:col>2</xdr:col>
      <xdr:colOff>485775</xdr:colOff>
      <xdr:row>3</xdr:row>
      <xdr:rowOff>247650</xdr:rowOff>
    </xdr:to>
    <xdr:sp>
      <xdr:nvSpPr>
        <xdr:cNvPr id="2" name="WordArt 1"/>
        <xdr:cNvSpPr>
          <a:spLocks/>
        </xdr:cNvSpPr>
      </xdr:nvSpPr>
      <xdr:spPr>
        <a:xfrm>
          <a:off x="4924425" y="485775"/>
          <a:ext cx="192405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4BACC6"/>
              </a:solidFill>
              <a:latin typeface="Trebuchet MS"/>
              <a:cs typeface="Trebuchet MS"/>
            </a:rPr>
            <a:t>Климат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20"/>
  <sheetViews>
    <sheetView tabSelected="1" zoomScale="70" zoomScaleNormal="70" zoomScalePageLayoutView="0" workbookViewId="0" topLeftCell="F446">
      <selection activeCell="F56" sqref="F56"/>
    </sheetView>
  </sheetViews>
  <sheetFormatPr defaultColWidth="11.57421875" defaultRowHeight="12.75" outlineLevelRow="3"/>
  <cols>
    <col min="1" max="2" width="0" style="1" hidden="1" customWidth="1"/>
    <col min="3" max="3" width="0" style="2" hidden="1" customWidth="1"/>
    <col min="4" max="5" width="0" style="1" hidden="1" customWidth="1"/>
    <col min="6" max="6" width="118.8515625" style="3" customWidth="1"/>
    <col min="7" max="7" width="8.421875" style="4" customWidth="1"/>
    <col min="8" max="8" width="13.57421875" style="5" customWidth="1"/>
    <col min="9" max="213" width="9.140625" style="1" customWidth="1"/>
  </cols>
  <sheetData>
    <row r="1" spans="1:8" ht="15">
      <c r="A1" s="209"/>
      <c r="B1" s="209"/>
      <c r="C1" s="209"/>
      <c r="F1" s="210"/>
      <c r="G1" s="210"/>
      <c r="H1" s="210"/>
    </row>
    <row r="2" spans="1:8" ht="16.5">
      <c r="A2" s="211"/>
      <c r="B2" s="211"/>
      <c r="C2" s="211"/>
      <c r="F2" s="210"/>
      <c r="G2" s="210"/>
      <c r="H2" s="210"/>
    </row>
    <row r="3" spans="1:8" ht="16.5">
      <c r="A3" s="6"/>
      <c r="B3" s="6"/>
      <c r="C3" s="7"/>
      <c r="F3" s="210"/>
      <c r="G3" s="210"/>
      <c r="H3" s="210"/>
    </row>
    <row r="4" spans="1:8" ht="13.5" customHeight="1">
      <c r="A4" s="212"/>
      <c r="B4" s="212"/>
      <c r="C4" s="212"/>
      <c r="F4" s="210"/>
      <c r="G4" s="210"/>
      <c r="H4" s="210"/>
    </row>
    <row r="5" spans="1:8" ht="13.5" customHeight="1">
      <c r="A5" s="8"/>
      <c r="B5" s="8"/>
      <c r="C5" s="8"/>
      <c r="F5" s="213" t="s">
        <v>0</v>
      </c>
      <c r="G5" s="213"/>
      <c r="H5" s="213"/>
    </row>
    <row r="6" spans="1:8" s="11" customFormat="1" ht="13.5" customHeight="1">
      <c r="A6" s="9"/>
      <c r="B6" s="9"/>
      <c r="C6" s="10"/>
      <c r="F6" s="12" t="s">
        <v>1</v>
      </c>
      <c r="G6" s="13"/>
      <c r="H6" s="14">
        <v>500</v>
      </c>
    </row>
    <row r="7" spans="1:8" s="11" customFormat="1" ht="15">
      <c r="A7" s="9"/>
      <c r="B7" s="9"/>
      <c r="C7" s="10"/>
      <c r="F7" s="15" t="s">
        <v>2</v>
      </c>
      <c r="G7" s="13"/>
      <c r="H7" s="14">
        <v>300</v>
      </c>
    </row>
    <row r="8" spans="1:8" s="11" customFormat="1" ht="15">
      <c r="A8" s="9"/>
      <c r="B8" s="9"/>
      <c r="C8" s="10"/>
      <c r="F8" s="15" t="s">
        <v>3</v>
      </c>
      <c r="G8" s="13"/>
      <c r="H8" s="14" t="s">
        <v>4</v>
      </c>
    </row>
    <row r="9" spans="1:8" s="11" customFormat="1" ht="15">
      <c r="A9" s="9"/>
      <c r="B9" s="9"/>
      <c r="C9" s="10"/>
      <c r="F9" s="12" t="s">
        <v>5</v>
      </c>
      <c r="G9" s="16" t="s">
        <v>6</v>
      </c>
      <c r="H9" s="14">
        <v>450</v>
      </c>
    </row>
    <row r="10" spans="1:8" s="11" customFormat="1" ht="15.75" customHeight="1">
      <c r="A10" s="9"/>
      <c r="B10" s="9"/>
      <c r="C10" s="10"/>
      <c r="F10" s="214" t="s">
        <v>7</v>
      </c>
      <c r="G10" s="214"/>
      <c r="H10" s="214"/>
    </row>
    <row r="11" spans="1:8" s="11" customFormat="1" ht="15" hidden="1" outlineLevel="1">
      <c r="A11" s="17" t="s">
        <v>8</v>
      </c>
      <c r="B11" s="17" t="s">
        <v>9</v>
      </c>
      <c r="C11" s="18">
        <v>1.5</v>
      </c>
      <c r="D11" s="19">
        <f>CEILING(C11/2,10)</f>
        <v>10</v>
      </c>
      <c r="F11" s="20" t="s">
        <v>8</v>
      </c>
      <c r="G11" s="16"/>
      <c r="H11" s="21">
        <v>1.5</v>
      </c>
    </row>
    <row r="12" spans="1:8" s="11" customFormat="1" ht="15" hidden="1" outlineLevel="1">
      <c r="A12" s="17" t="s">
        <v>10</v>
      </c>
      <c r="B12" s="17" t="s">
        <v>9</v>
      </c>
      <c r="C12" s="18">
        <v>1.5</v>
      </c>
      <c r="D12" s="19">
        <f>CEILING(C12/2,10)</f>
        <v>10</v>
      </c>
      <c r="F12" s="20" t="s">
        <v>10</v>
      </c>
      <c r="G12" s="22"/>
      <c r="H12" s="21">
        <v>1.5</v>
      </c>
    </row>
    <row r="13" spans="1:8" s="11" customFormat="1" ht="15" hidden="1" outlineLevel="1">
      <c r="A13" s="17"/>
      <c r="B13" s="17"/>
      <c r="C13" s="18"/>
      <c r="D13" s="19"/>
      <c r="F13" s="20" t="s">
        <v>11</v>
      </c>
      <c r="G13" s="23"/>
      <c r="H13" s="21">
        <v>1.5</v>
      </c>
    </row>
    <row r="14" spans="1:8" s="11" customFormat="1" ht="15" hidden="1" outlineLevel="1">
      <c r="A14" s="17"/>
      <c r="B14" s="17"/>
      <c r="C14" s="18"/>
      <c r="D14" s="19"/>
      <c r="F14" s="20" t="s">
        <v>12</v>
      </c>
      <c r="G14" s="23"/>
      <c r="H14" s="21">
        <v>1.2</v>
      </c>
    </row>
    <row r="15" spans="1:8" s="11" customFormat="1" ht="15" hidden="1" outlineLevel="1">
      <c r="A15" s="17"/>
      <c r="B15" s="17"/>
      <c r="C15" s="18"/>
      <c r="D15" s="19"/>
      <c r="F15" s="20" t="s">
        <v>13</v>
      </c>
      <c r="G15" s="23"/>
      <c r="H15" s="21" t="s">
        <v>14</v>
      </c>
    </row>
    <row r="16" spans="1:8" s="11" customFormat="1" ht="15" hidden="1" outlineLevel="1">
      <c r="A16" s="17"/>
      <c r="B16" s="17"/>
      <c r="C16" s="18"/>
      <c r="D16" s="19"/>
      <c r="F16" s="20" t="s">
        <v>15</v>
      </c>
      <c r="G16" s="23"/>
      <c r="H16" s="21" t="s">
        <v>16</v>
      </c>
    </row>
    <row r="17" spans="1:8" s="11" customFormat="1" ht="15" hidden="1" outlineLevel="1">
      <c r="A17" s="17"/>
      <c r="B17" s="17"/>
      <c r="C17" s="18"/>
      <c r="D17" s="19"/>
      <c r="F17" s="20" t="s">
        <v>17</v>
      </c>
      <c r="G17" s="23"/>
      <c r="H17" s="21" t="s">
        <v>14</v>
      </c>
    </row>
    <row r="18" spans="1:8" s="11" customFormat="1" ht="15" hidden="1" outlineLevel="1">
      <c r="A18" s="24" t="s">
        <v>18</v>
      </c>
      <c r="B18" s="17" t="s">
        <v>9</v>
      </c>
      <c r="C18" s="18">
        <v>1.5</v>
      </c>
      <c r="D18" s="19">
        <f>CEILING(C18/2,10)</f>
        <v>10</v>
      </c>
      <c r="F18" s="25" t="s">
        <v>18</v>
      </c>
      <c r="G18" s="23"/>
      <c r="H18" s="21">
        <v>1.5</v>
      </c>
    </row>
    <row r="19" spans="1:8" s="11" customFormat="1" ht="15" collapsed="1">
      <c r="A19" s="215" t="s">
        <v>19</v>
      </c>
      <c r="B19" s="215"/>
      <c r="C19" s="215"/>
      <c r="D19" s="26"/>
      <c r="F19" s="216" t="s">
        <v>20</v>
      </c>
      <c r="G19" s="216"/>
      <c r="H19" s="216"/>
    </row>
    <row r="20" spans="1:8" s="11" customFormat="1" ht="15" outlineLevel="1">
      <c r="A20" s="217" t="s">
        <v>21</v>
      </c>
      <c r="B20" s="217"/>
      <c r="C20" s="217"/>
      <c r="D20" s="26"/>
      <c r="F20" s="218" t="s">
        <v>21</v>
      </c>
      <c r="G20" s="218"/>
      <c r="H20" s="218"/>
    </row>
    <row r="21" spans="1:8" s="11" customFormat="1" ht="15" outlineLevel="2">
      <c r="A21" s="27" t="s">
        <v>22</v>
      </c>
      <c r="B21" s="28" t="s">
        <v>9</v>
      </c>
      <c r="C21" s="18">
        <v>1300</v>
      </c>
      <c r="D21" s="18">
        <v>1300</v>
      </c>
      <c r="F21" s="29" t="s">
        <v>22</v>
      </c>
      <c r="G21" s="30" t="s">
        <v>9</v>
      </c>
      <c r="H21" s="14">
        <v>1700</v>
      </c>
    </row>
    <row r="22" spans="1:8" s="11" customFormat="1" ht="15" outlineLevel="2">
      <c r="A22" s="27" t="s">
        <v>23</v>
      </c>
      <c r="B22" s="28" t="s">
        <v>9</v>
      </c>
      <c r="C22" s="18">
        <v>1000</v>
      </c>
      <c r="D22" s="18">
        <v>1000</v>
      </c>
      <c r="F22" s="29" t="s">
        <v>23</v>
      </c>
      <c r="G22" s="30" t="s">
        <v>9</v>
      </c>
      <c r="H22" s="14">
        <v>1440</v>
      </c>
    </row>
    <row r="23" spans="1:8" s="11" customFormat="1" ht="15" outlineLevel="2">
      <c r="A23" s="27" t="s">
        <v>24</v>
      </c>
      <c r="B23" s="28" t="s">
        <v>9</v>
      </c>
      <c r="C23" s="18">
        <v>1000</v>
      </c>
      <c r="D23" s="18">
        <v>1000</v>
      </c>
      <c r="F23" s="29" t="s">
        <v>24</v>
      </c>
      <c r="G23" s="30" t="s">
        <v>9</v>
      </c>
      <c r="H23" s="14">
        <v>1440</v>
      </c>
    </row>
    <row r="24" spans="1:8" s="11" customFormat="1" ht="15" outlineLevel="2">
      <c r="A24" s="31" t="s">
        <v>25</v>
      </c>
      <c r="B24" s="28" t="s">
        <v>9</v>
      </c>
      <c r="C24" s="18">
        <v>1800</v>
      </c>
      <c r="D24" s="18">
        <v>1800</v>
      </c>
      <c r="F24" s="29" t="s">
        <v>26</v>
      </c>
      <c r="G24" s="30" t="s">
        <v>9</v>
      </c>
      <c r="H24" s="14">
        <v>1800</v>
      </c>
    </row>
    <row r="25" spans="1:8" s="11" customFormat="1" ht="15" outlineLevel="2">
      <c r="A25" s="31" t="s">
        <v>27</v>
      </c>
      <c r="B25" s="28" t="s">
        <v>28</v>
      </c>
      <c r="C25" s="18">
        <v>2000</v>
      </c>
      <c r="D25" s="18">
        <v>2000</v>
      </c>
      <c r="F25" s="29" t="s">
        <v>27</v>
      </c>
      <c r="G25" s="30" t="s">
        <v>28</v>
      </c>
      <c r="H25" s="14" t="s">
        <v>29</v>
      </c>
    </row>
    <row r="26" spans="1:8" s="11" customFormat="1" ht="15" outlineLevel="2">
      <c r="A26" s="17" t="s">
        <v>30</v>
      </c>
      <c r="B26" s="28" t="s">
        <v>9</v>
      </c>
      <c r="C26" s="18">
        <v>1000</v>
      </c>
      <c r="D26" s="19">
        <f>CEILING(C26/2,10)</f>
        <v>500</v>
      </c>
      <c r="F26" s="32" t="s">
        <v>30</v>
      </c>
      <c r="G26" s="30" t="s">
        <v>9</v>
      </c>
      <c r="H26" s="14">
        <v>550</v>
      </c>
    </row>
    <row r="27" spans="1:8" s="11" customFormat="1" ht="15" outlineLevel="2">
      <c r="A27" s="31" t="s">
        <v>31</v>
      </c>
      <c r="B27" s="28" t="s">
        <v>32</v>
      </c>
      <c r="C27" s="18">
        <v>100</v>
      </c>
      <c r="D27" s="18">
        <v>100</v>
      </c>
      <c r="E27" s="26"/>
      <c r="F27" s="29" t="s">
        <v>33</v>
      </c>
      <c r="G27" s="30" t="s">
        <v>32</v>
      </c>
      <c r="H27" s="14">
        <v>120</v>
      </c>
    </row>
    <row r="28" spans="1:8" s="11" customFormat="1" ht="15" outlineLevel="2">
      <c r="A28" s="17" t="s">
        <v>34</v>
      </c>
      <c r="B28" s="28" t="s">
        <v>9</v>
      </c>
      <c r="C28" s="18">
        <v>1600</v>
      </c>
      <c r="D28" s="19">
        <f>CEILING(C28/2,10)</f>
        <v>800</v>
      </c>
      <c r="E28" s="26"/>
      <c r="F28" s="32" t="s">
        <v>34</v>
      </c>
      <c r="G28" s="30" t="s">
        <v>9</v>
      </c>
      <c r="H28" s="14">
        <v>180</v>
      </c>
    </row>
    <row r="29" spans="1:8" s="11" customFormat="1" ht="15" outlineLevel="2">
      <c r="A29" s="17" t="s">
        <v>35</v>
      </c>
      <c r="B29" s="28" t="s">
        <v>9</v>
      </c>
      <c r="C29" s="18">
        <v>2900</v>
      </c>
      <c r="D29" s="19">
        <f>CEILING(C29/2,10)</f>
        <v>1450</v>
      </c>
      <c r="F29" s="32" t="s">
        <v>35</v>
      </c>
      <c r="G29" s="30" t="s">
        <v>9</v>
      </c>
      <c r="H29" s="14">
        <v>1740</v>
      </c>
    </row>
    <row r="30" spans="1:8" s="11" customFormat="1" ht="15" outlineLevel="2">
      <c r="A30" s="17"/>
      <c r="B30" s="28"/>
      <c r="C30" s="18"/>
      <c r="D30" s="19"/>
      <c r="F30" s="33" t="s">
        <v>36</v>
      </c>
      <c r="G30" s="34" t="s">
        <v>9</v>
      </c>
      <c r="H30" s="14">
        <v>350</v>
      </c>
    </row>
    <row r="31" spans="1:8" s="11" customFormat="1" ht="15" outlineLevel="1">
      <c r="A31" s="24"/>
      <c r="B31" s="28"/>
      <c r="C31" s="18"/>
      <c r="D31" s="19"/>
      <c r="E31" s="26"/>
      <c r="F31" s="219" t="s">
        <v>37</v>
      </c>
      <c r="G31" s="219"/>
      <c r="H31" s="219"/>
    </row>
    <row r="32" spans="1:8" s="11" customFormat="1" ht="15" outlineLevel="2">
      <c r="A32" s="24" t="s">
        <v>38</v>
      </c>
      <c r="B32" s="28" t="s">
        <v>9</v>
      </c>
      <c r="C32" s="18">
        <v>4300</v>
      </c>
      <c r="D32" s="19">
        <f>CEILING(C32/2,10)</f>
        <v>2150</v>
      </c>
      <c r="E32" s="26"/>
      <c r="F32" s="32" t="s">
        <v>38</v>
      </c>
      <c r="G32" s="30" t="s">
        <v>9</v>
      </c>
      <c r="H32" s="14">
        <v>2550</v>
      </c>
    </row>
    <row r="33" spans="1:8" s="11" customFormat="1" ht="15" outlineLevel="2">
      <c r="A33" s="24" t="s">
        <v>39</v>
      </c>
      <c r="B33" s="28" t="s">
        <v>9</v>
      </c>
      <c r="C33" s="18">
        <v>4750</v>
      </c>
      <c r="D33" s="19">
        <f>CEILING(C33/2,10)</f>
        <v>2380</v>
      </c>
      <c r="E33" s="26"/>
      <c r="F33" s="32" t="s">
        <v>39</v>
      </c>
      <c r="G33" s="30" t="s">
        <v>9</v>
      </c>
      <c r="H33" s="14">
        <v>2700</v>
      </c>
    </row>
    <row r="34" spans="1:8" s="11" customFormat="1" ht="15" outlineLevel="2">
      <c r="A34" s="24"/>
      <c r="B34" s="28"/>
      <c r="C34" s="18"/>
      <c r="D34" s="19"/>
      <c r="E34" s="26"/>
      <c r="F34" s="32" t="s">
        <v>40</v>
      </c>
      <c r="G34" s="30" t="s">
        <v>9</v>
      </c>
      <c r="H34" s="14">
        <v>210</v>
      </c>
    </row>
    <row r="35" spans="1:8" s="11" customFormat="1" ht="15" outlineLevel="2">
      <c r="A35" s="17" t="s">
        <v>41</v>
      </c>
      <c r="B35" s="28" t="s">
        <v>9</v>
      </c>
      <c r="C35" s="18">
        <v>950</v>
      </c>
      <c r="D35" s="19">
        <f aca="true" t="shared" si="0" ref="D35:D40">CEILING(C35/2,10)</f>
        <v>480</v>
      </c>
      <c r="F35" s="32" t="s">
        <v>41</v>
      </c>
      <c r="G35" s="30" t="s">
        <v>9</v>
      </c>
      <c r="H35" s="14">
        <v>450</v>
      </c>
    </row>
    <row r="36" spans="1:8" s="11" customFormat="1" ht="15" outlineLevel="2">
      <c r="A36" s="17" t="s">
        <v>42</v>
      </c>
      <c r="B36" s="28" t="s">
        <v>9</v>
      </c>
      <c r="C36" s="18">
        <v>750</v>
      </c>
      <c r="D36" s="19">
        <f t="shared" si="0"/>
        <v>380</v>
      </c>
      <c r="F36" s="32" t="s">
        <v>42</v>
      </c>
      <c r="G36" s="30" t="s">
        <v>9</v>
      </c>
      <c r="H36" s="14">
        <v>360</v>
      </c>
    </row>
    <row r="37" spans="1:8" s="11" customFormat="1" ht="15" outlineLevel="2">
      <c r="A37" s="17" t="s">
        <v>43</v>
      </c>
      <c r="B37" s="28" t="s">
        <v>9</v>
      </c>
      <c r="C37" s="18">
        <v>600</v>
      </c>
      <c r="D37" s="19">
        <f t="shared" si="0"/>
        <v>300</v>
      </c>
      <c r="F37" s="32" t="s">
        <v>43</v>
      </c>
      <c r="G37" s="30" t="s">
        <v>9</v>
      </c>
      <c r="H37" s="14">
        <v>180</v>
      </c>
    </row>
    <row r="38" spans="1:8" s="11" customFormat="1" ht="15" outlineLevel="2">
      <c r="A38" s="24" t="s">
        <v>44</v>
      </c>
      <c r="B38" s="28" t="s">
        <v>9</v>
      </c>
      <c r="C38" s="18">
        <v>4300</v>
      </c>
      <c r="D38" s="19">
        <f t="shared" si="0"/>
        <v>2150</v>
      </c>
      <c r="E38" s="26"/>
      <c r="F38" s="32" t="s">
        <v>44</v>
      </c>
      <c r="G38" s="30" t="s">
        <v>9</v>
      </c>
      <c r="H38" s="14">
        <v>3000</v>
      </c>
    </row>
    <row r="39" spans="1:8" s="11" customFormat="1" ht="15" outlineLevel="2">
      <c r="A39" s="24" t="s">
        <v>45</v>
      </c>
      <c r="B39" s="28" t="s">
        <v>9</v>
      </c>
      <c r="C39" s="18">
        <v>1800</v>
      </c>
      <c r="D39" s="19">
        <f t="shared" si="0"/>
        <v>900</v>
      </c>
      <c r="E39" s="26"/>
      <c r="F39" s="32" t="s">
        <v>46</v>
      </c>
      <c r="G39" s="30" t="s">
        <v>9</v>
      </c>
      <c r="H39" s="14">
        <v>900</v>
      </c>
    </row>
    <row r="40" spans="1:8" s="11" customFormat="1" ht="15" outlineLevel="2">
      <c r="A40" s="24" t="s">
        <v>47</v>
      </c>
      <c r="B40" s="28" t="s">
        <v>9</v>
      </c>
      <c r="C40" s="18">
        <v>2400</v>
      </c>
      <c r="D40" s="19">
        <f t="shared" si="0"/>
        <v>1200</v>
      </c>
      <c r="E40" s="26"/>
      <c r="F40" s="32" t="s">
        <v>47</v>
      </c>
      <c r="G40" s="30" t="s">
        <v>9</v>
      </c>
      <c r="H40" s="14">
        <v>1000</v>
      </c>
    </row>
    <row r="41" spans="1:8" s="11" customFormat="1" ht="15" outlineLevel="2">
      <c r="A41" s="24"/>
      <c r="B41" s="28"/>
      <c r="C41" s="18"/>
      <c r="D41" s="19"/>
      <c r="E41" s="26"/>
      <c r="F41" s="32" t="s">
        <v>48</v>
      </c>
      <c r="G41" s="30"/>
      <c r="H41" s="14">
        <v>360</v>
      </c>
    </row>
    <row r="42" spans="1:8" s="11" customFormat="1" ht="15" outlineLevel="2">
      <c r="A42" s="24" t="s">
        <v>49</v>
      </c>
      <c r="B42" s="28" t="s">
        <v>9</v>
      </c>
      <c r="C42" s="18">
        <v>2500</v>
      </c>
      <c r="D42" s="19">
        <f>CEILING(C42/2,10)</f>
        <v>1250</v>
      </c>
      <c r="E42" s="26"/>
      <c r="F42" s="32" t="s">
        <v>49</v>
      </c>
      <c r="G42" s="30" t="s">
        <v>9</v>
      </c>
      <c r="H42" s="14">
        <v>1500</v>
      </c>
    </row>
    <row r="43" spans="1:8" s="11" customFormat="1" ht="15" outlineLevel="1">
      <c r="A43" s="24"/>
      <c r="B43" s="28"/>
      <c r="C43" s="18"/>
      <c r="D43" s="19"/>
      <c r="E43" s="26"/>
      <c r="F43" s="219" t="s">
        <v>50</v>
      </c>
      <c r="G43" s="219"/>
      <c r="H43" s="219"/>
    </row>
    <row r="44" spans="1:8" s="11" customFormat="1" ht="15" outlineLevel="2">
      <c r="A44" s="24" t="s">
        <v>51</v>
      </c>
      <c r="B44" s="28" t="s">
        <v>9</v>
      </c>
      <c r="C44" s="18">
        <v>1000</v>
      </c>
      <c r="D44" s="19">
        <f aca="true" t="shared" si="1" ref="D44:D50">CEILING(C44/2,10)</f>
        <v>500</v>
      </c>
      <c r="E44" s="26"/>
      <c r="F44" s="32" t="s">
        <v>51</v>
      </c>
      <c r="G44" s="30" t="s">
        <v>9</v>
      </c>
      <c r="H44" s="14">
        <v>550</v>
      </c>
    </row>
    <row r="45" spans="1:8" s="11" customFormat="1" ht="15" outlineLevel="2">
      <c r="A45" s="24" t="s">
        <v>52</v>
      </c>
      <c r="B45" s="28" t="s">
        <v>9</v>
      </c>
      <c r="C45" s="18">
        <v>1700</v>
      </c>
      <c r="D45" s="19">
        <f t="shared" si="1"/>
        <v>850</v>
      </c>
      <c r="E45" s="26"/>
      <c r="F45" s="32" t="s">
        <v>53</v>
      </c>
      <c r="G45" s="30" t="s">
        <v>9</v>
      </c>
      <c r="H45" s="14">
        <v>1000</v>
      </c>
    </row>
    <row r="46" spans="1:8" s="11" customFormat="1" ht="15" outlineLevel="2">
      <c r="A46" s="24" t="s">
        <v>54</v>
      </c>
      <c r="B46" s="28" t="s">
        <v>9</v>
      </c>
      <c r="C46" s="18">
        <v>2900</v>
      </c>
      <c r="D46" s="19">
        <f t="shared" si="1"/>
        <v>1450</v>
      </c>
      <c r="E46" s="26"/>
      <c r="F46" s="32" t="s">
        <v>55</v>
      </c>
      <c r="G46" s="30" t="s">
        <v>9</v>
      </c>
      <c r="H46" s="14">
        <v>1700</v>
      </c>
    </row>
    <row r="47" spans="1:8" s="11" customFormat="1" ht="15" outlineLevel="2">
      <c r="A47" s="24" t="s">
        <v>56</v>
      </c>
      <c r="B47" s="28" t="s">
        <v>9</v>
      </c>
      <c r="C47" s="18">
        <v>700</v>
      </c>
      <c r="D47" s="19">
        <f t="shared" si="1"/>
        <v>350</v>
      </c>
      <c r="E47" s="26"/>
      <c r="F47" s="32" t="s">
        <v>56</v>
      </c>
      <c r="G47" s="30" t="s">
        <v>9</v>
      </c>
      <c r="H47" s="14">
        <v>500</v>
      </c>
    </row>
    <row r="48" spans="1:8" s="11" customFormat="1" ht="15" outlineLevel="2">
      <c r="A48" s="24" t="s">
        <v>57</v>
      </c>
      <c r="B48" s="28" t="s">
        <v>9</v>
      </c>
      <c r="C48" s="18">
        <v>1300</v>
      </c>
      <c r="D48" s="19">
        <f t="shared" si="1"/>
        <v>650</v>
      </c>
      <c r="E48" s="26"/>
      <c r="F48" s="32" t="s">
        <v>57</v>
      </c>
      <c r="G48" s="30" t="s">
        <v>9</v>
      </c>
      <c r="H48" s="14">
        <v>650</v>
      </c>
    </row>
    <row r="49" spans="1:8" s="11" customFormat="1" ht="15" outlineLevel="2">
      <c r="A49" s="24" t="s">
        <v>58</v>
      </c>
      <c r="B49" s="28" t="s">
        <v>9</v>
      </c>
      <c r="C49" s="18">
        <v>1500</v>
      </c>
      <c r="D49" s="19">
        <f t="shared" si="1"/>
        <v>750</v>
      </c>
      <c r="E49" s="26"/>
      <c r="F49" s="32" t="s">
        <v>58</v>
      </c>
      <c r="G49" s="30" t="s">
        <v>9</v>
      </c>
      <c r="H49" s="14">
        <v>900</v>
      </c>
    </row>
    <row r="50" spans="1:8" s="11" customFormat="1" ht="15" outlineLevel="2">
      <c r="A50" s="24" t="s">
        <v>59</v>
      </c>
      <c r="B50" s="28" t="s">
        <v>9</v>
      </c>
      <c r="C50" s="18">
        <v>1600</v>
      </c>
      <c r="D50" s="19">
        <f t="shared" si="1"/>
        <v>800</v>
      </c>
      <c r="E50" s="26"/>
      <c r="F50" s="32" t="s">
        <v>59</v>
      </c>
      <c r="G50" s="30" t="s">
        <v>9</v>
      </c>
      <c r="H50" s="14">
        <v>650</v>
      </c>
    </row>
    <row r="51" spans="1:8" s="11" customFormat="1" ht="15" outlineLevel="1">
      <c r="A51" s="24"/>
      <c r="B51" s="28"/>
      <c r="C51" s="18"/>
      <c r="D51" s="19"/>
      <c r="E51" s="26"/>
      <c r="F51" s="219" t="s">
        <v>60</v>
      </c>
      <c r="G51" s="219"/>
      <c r="H51" s="219"/>
    </row>
    <row r="52" spans="1:8" s="11" customFormat="1" ht="15" outlineLevel="2">
      <c r="A52" s="17" t="s">
        <v>61</v>
      </c>
      <c r="B52" s="28" t="s">
        <v>9</v>
      </c>
      <c r="C52" s="18">
        <v>300</v>
      </c>
      <c r="D52" s="19">
        <f aca="true" t="shared" si="2" ref="D52:D67">CEILING(C52/2,10)</f>
        <v>150</v>
      </c>
      <c r="F52" s="32" t="s">
        <v>61</v>
      </c>
      <c r="G52" s="30" t="s">
        <v>9</v>
      </c>
      <c r="H52" s="14">
        <v>300</v>
      </c>
    </row>
    <row r="53" spans="1:8" s="11" customFormat="1" ht="15" outlineLevel="2">
      <c r="A53" s="17" t="s">
        <v>62</v>
      </c>
      <c r="B53" s="28" t="s">
        <v>9</v>
      </c>
      <c r="C53" s="18">
        <v>150</v>
      </c>
      <c r="D53" s="19">
        <f t="shared" si="2"/>
        <v>80</v>
      </c>
      <c r="F53" s="32" t="s">
        <v>62</v>
      </c>
      <c r="G53" s="30" t="s">
        <v>9</v>
      </c>
      <c r="H53" s="14">
        <v>90</v>
      </c>
    </row>
    <row r="54" spans="1:8" s="11" customFormat="1" ht="15" outlineLevel="2">
      <c r="A54" s="17" t="s">
        <v>63</v>
      </c>
      <c r="B54" s="28" t="s">
        <v>9</v>
      </c>
      <c r="C54" s="18">
        <v>250</v>
      </c>
      <c r="D54" s="19">
        <f t="shared" si="2"/>
        <v>130</v>
      </c>
      <c r="F54" s="32" t="s">
        <v>63</v>
      </c>
      <c r="G54" s="30" t="s">
        <v>9</v>
      </c>
      <c r="H54" s="14">
        <v>160</v>
      </c>
    </row>
    <row r="55" spans="1:8" s="11" customFormat="1" ht="15" outlineLevel="2">
      <c r="A55" s="17" t="s">
        <v>64</v>
      </c>
      <c r="B55" s="28" t="s">
        <v>9</v>
      </c>
      <c r="C55" s="18">
        <v>400</v>
      </c>
      <c r="D55" s="19">
        <f t="shared" si="2"/>
        <v>200</v>
      </c>
      <c r="F55" s="32" t="s">
        <v>64</v>
      </c>
      <c r="G55" s="30" t="s">
        <v>9</v>
      </c>
      <c r="H55" s="14">
        <v>180</v>
      </c>
    </row>
    <row r="56" spans="1:8" s="11" customFormat="1" ht="15" outlineLevel="2">
      <c r="A56" s="17" t="s">
        <v>65</v>
      </c>
      <c r="B56" s="28" t="s">
        <v>9</v>
      </c>
      <c r="C56" s="18">
        <v>850</v>
      </c>
      <c r="D56" s="19">
        <f t="shared" si="2"/>
        <v>430</v>
      </c>
      <c r="E56" s="26"/>
      <c r="F56" s="32" t="s">
        <v>65</v>
      </c>
      <c r="G56" s="30" t="s">
        <v>9</v>
      </c>
      <c r="H56" s="14">
        <v>420</v>
      </c>
    </row>
    <row r="57" spans="1:8" s="11" customFormat="1" ht="15" outlineLevel="2">
      <c r="A57" s="17" t="s">
        <v>66</v>
      </c>
      <c r="B57" s="28" t="s">
        <v>9</v>
      </c>
      <c r="C57" s="18">
        <v>1200</v>
      </c>
      <c r="D57" s="19">
        <f t="shared" si="2"/>
        <v>600</v>
      </c>
      <c r="E57" s="26"/>
      <c r="F57" s="32" t="s">
        <v>66</v>
      </c>
      <c r="G57" s="30" t="s">
        <v>9</v>
      </c>
      <c r="H57" s="14">
        <v>720</v>
      </c>
    </row>
    <row r="58" spans="1:8" s="11" customFormat="1" ht="15" outlineLevel="2">
      <c r="A58" s="17" t="s">
        <v>67</v>
      </c>
      <c r="B58" s="28" t="s">
        <v>9</v>
      </c>
      <c r="C58" s="18">
        <v>150</v>
      </c>
      <c r="D58" s="19">
        <f t="shared" si="2"/>
        <v>80</v>
      </c>
      <c r="F58" s="32" t="s">
        <v>67</v>
      </c>
      <c r="G58" s="30" t="s">
        <v>9</v>
      </c>
      <c r="H58" s="14">
        <v>180</v>
      </c>
    </row>
    <row r="59" spans="1:8" s="11" customFormat="1" ht="15" outlineLevel="2">
      <c r="A59" s="24" t="s">
        <v>68</v>
      </c>
      <c r="B59" s="28" t="s">
        <v>9</v>
      </c>
      <c r="C59" s="18">
        <v>600</v>
      </c>
      <c r="D59" s="19">
        <f t="shared" si="2"/>
        <v>300</v>
      </c>
      <c r="F59" s="32" t="s">
        <v>68</v>
      </c>
      <c r="G59" s="30" t="s">
        <v>9</v>
      </c>
      <c r="H59" s="14" t="s">
        <v>4</v>
      </c>
    </row>
    <row r="60" spans="1:8" s="11" customFormat="1" ht="15" outlineLevel="2">
      <c r="A60" s="17" t="s">
        <v>69</v>
      </c>
      <c r="B60" s="28" t="s">
        <v>9</v>
      </c>
      <c r="C60" s="18">
        <v>1000</v>
      </c>
      <c r="D60" s="19">
        <f t="shared" si="2"/>
        <v>500</v>
      </c>
      <c r="E60" s="26"/>
      <c r="F60" s="32" t="s">
        <v>70</v>
      </c>
      <c r="G60" s="30" t="s">
        <v>9</v>
      </c>
      <c r="H60" s="14">
        <v>700</v>
      </c>
    </row>
    <row r="61" spans="1:8" s="11" customFormat="1" ht="15" outlineLevel="2">
      <c r="A61" s="17" t="s">
        <v>71</v>
      </c>
      <c r="B61" s="28" t="s">
        <v>9</v>
      </c>
      <c r="C61" s="18">
        <v>800</v>
      </c>
      <c r="D61" s="19">
        <f t="shared" si="2"/>
        <v>400</v>
      </c>
      <c r="E61" s="26"/>
      <c r="F61" s="32" t="s">
        <v>71</v>
      </c>
      <c r="G61" s="30" t="s">
        <v>9</v>
      </c>
      <c r="H61" s="14">
        <v>480</v>
      </c>
    </row>
    <row r="62" spans="1:8" s="11" customFormat="1" ht="15" outlineLevel="2">
      <c r="A62" s="17" t="s">
        <v>72</v>
      </c>
      <c r="B62" s="28" t="s">
        <v>9</v>
      </c>
      <c r="C62" s="18">
        <v>1600</v>
      </c>
      <c r="D62" s="19">
        <f t="shared" si="2"/>
        <v>800</v>
      </c>
      <c r="E62" s="26"/>
      <c r="F62" s="32" t="s">
        <v>72</v>
      </c>
      <c r="G62" s="30" t="s">
        <v>9</v>
      </c>
      <c r="H62" s="14">
        <v>720</v>
      </c>
    </row>
    <row r="63" spans="1:8" s="11" customFormat="1" ht="15" outlineLevel="2">
      <c r="A63" s="17" t="s">
        <v>73</v>
      </c>
      <c r="B63" s="28" t="s">
        <v>9</v>
      </c>
      <c r="C63" s="18">
        <v>2400</v>
      </c>
      <c r="D63" s="19">
        <f t="shared" si="2"/>
        <v>1200</v>
      </c>
      <c r="E63" s="26"/>
      <c r="F63" s="32" t="s">
        <v>73</v>
      </c>
      <c r="G63" s="30" t="s">
        <v>9</v>
      </c>
      <c r="H63" s="14" t="s">
        <v>74</v>
      </c>
    </row>
    <row r="64" spans="1:8" s="11" customFormat="1" ht="15" outlineLevel="2">
      <c r="A64" s="17" t="s">
        <v>75</v>
      </c>
      <c r="B64" s="28" t="s">
        <v>9</v>
      </c>
      <c r="C64" s="18">
        <v>1300</v>
      </c>
      <c r="D64" s="19">
        <f t="shared" si="2"/>
        <v>650</v>
      </c>
      <c r="E64" s="26"/>
      <c r="F64" s="32" t="s">
        <v>75</v>
      </c>
      <c r="G64" s="30" t="s">
        <v>9</v>
      </c>
      <c r="H64" s="14">
        <v>650</v>
      </c>
    </row>
    <row r="65" spans="1:8" s="11" customFormat="1" ht="15" outlineLevel="2">
      <c r="A65" s="17" t="s">
        <v>76</v>
      </c>
      <c r="B65" s="28" t="s">
        <v>9</v>
      </c>
      <c r="C65" s="18">
        <v>450</v>
      </c>
      <c r="D65" s="19">
        <f t="shared" si="2"/>
        <v>230</v>
      </c>
      <c r="F65" s="32" t="s">
        <v>76</v>
      </c>
      <c r="G65" s="30" t="s">
        <v>9</v>
      </c>
      <c r="H65" s="14">
        <v>300</v>
      </c>
    </row>
    <row r="66" spans="1:8" s="11" customFormat="1" ht="15" outlineLevel="2">
      <c r="A66" s="17" t="s">
        <v>77</v>
      </c>
      <c r="B66" s="28" t="s">
        <v>9</v>
      </c>
      <c r="C66" s="18">
        <v>450</v>
      </c>
      <c r="D66" s="19">
        <f t="shared" si="2"/>
        <v>230</v>
      </c>
      <c r="E66" s="26"/>
      <c r="F66" s="32" t="s">
        <v>77</v>
      </c>
      <c r="G66" s="30" t="s">
        <v>9</v>
      </c>
      <c r="H66" s="14">
        <v>300</v>
      </c>
    </row>
    <row r="67" spans="1:8" s="11" customFormat="1" ht="15" outlineLevel="2">
      <c r="A67" s="17" t="s">
        <v>78</v>
      </c>
      <c r="B67" s="28" t="s">
        <v>9</v>
      </c>
      <c r="C67" s="18">
        <v>450</v>
      </c>
      <c r="D67" s="19">
        <f t="shared" si="2"/>
        <v>230</v>
      </c>
      <c r="F67" s="35" t="s">
        <v>78</v>
      </c>
      <c r="G67" s="36" t="s">
        <v>9</v>
      </c>
      <c r="H67" s="14">
        <v>250</v>
      </c>
    </row>
    <row r="68" spans="1:8" s="11" customFormat="1" ht="15" outlineLevel="1">
      <c r="A68" s="17"/>
      <c r="B68" s="28"/>
      <c r="C68" s="18"/>
      <c r="D68" s="19"/>
      <c r="E68" s="26"/>
      <c r="F68" s="220" t="s">
        <v>79</v>
      </c>
      <c r="G68" s="220"/>
      <c r="H68" s="220"/>
    </row>
    <row r="69" spans="1:8" s="11" customFormat="1" ht="15" outlineLevel="2">
      <c r="A69" s="17" t="s">
        <v>80</v>
      </c>
      <c r="B69" s="28" t="s">
        <v>9</v>
      </c>
      <c r="C69" s="18">
        <v>4700</v>
      </c>
      <c r="D69" s="19">
        <f aca="true" t="shared" si="3" ref="D69:D78">CEILING(C69/2,10)</f>
        <v>2350</v>
      </c>
      <c r="E69" s="26"/>
      <c r="F69" s="37" t="s">
        <v>80</v>
      </c>
      <c r="G69" s="38" t="s">
        <v>9</v>
      </c>
      <c r="H69" s="14" t="s">
        <v>81</v>
      </c>
    </row>
    <row r="70" spans="1:8" s="11" customFormat="1" ht="15" outlineLevel="2">
      <c r="A70" s="17" t="s">
        <v>82</v>
      </c>
      <c r="B70" s="28" t="s">
        <v>9</v>
      </c>
      <c r="C70" s="18">
        <v>7600</v>
      </c>
      <c r="D70" s="19">
        <f t="shared" si="3"/>
        <v>3800</v>
      </c>
      <c r="E70" s="26"/>
      <c r="F70" s="32" t="s">
        <v>82</v>
      </c>
      <c r="G70" s="30" t="s">
        <v>9</v>
      </c>
      <c r="H70" s="14">
        <v>4600</v>
      </c>
    </row>
    <row r="71" spans="1:8" s="11" customFormat="1" ht="15" outlineLevel="2">
      <c r="A71" s="17" t="s">
        <v>83</v>
      </c>
      <c r="B71" s="28" t="s">
        <v>9</v>
      </c>
      <c r="C71" s="18">
        <v>9500</v>
      </c>
      <c r="D71" s="19">
        <f t="shared" si="3"/>
        <v>4750</v>
      </c>
      <c r="E71" s="26"/>
      <c r="F71" s="32" t="s">
        <v>83</v>
      </c>
      <c r="G71" s="30" t="s">
        <v>9</v>
      </c>
      <c r="H71" s="14" t="s">
        <v>84</v>
      </c>
    </row>
    <row r="72" spans="1:8" s="11" customFormat="1" ht="15" outlineLevel="2">
      <c r="A72" s="17" t="s">
        <v>85</v>
      </c>
      <c r="B72" s="28" t="s">
        <v>9</v>
      </c>
      <c r="C72" s="18">
        <v>14200</v>
      </c>
      <c r="D72" s="19">
        <f t="shared" si="3"/>
        <v>7100</v>
      </c>
      <c r="E72" s="26"/>
      <c r="F72" s="32" t="s">
        <v>85</v>
      </c>
      <c r="G72" s="30" t="s">
        <v>9</v>
      </c>
      <c r="H72" s="14">
        <v>7100</v>
      </c>
    </row>
    <row r="73" spans="1:8" s="11" customFormat="1" ht="15" outlineLevel="2">
      <c r="A73" s="24" t="s">
        <v>86</v>
      </c>
      <c r="B73" s="28" t="s">
        <v>9</v>
      </c>
      <c r="C73" s="18">
        <v>250</v>
      </c>
      <c r="D73" s="19">
        <f t="shared" si="3"/>
        <v>130</v>
      </c>
      <c r="F73" s="32" t="s">
        <v>86</v>
      </c>
      <c r="G73" s="30" t="s">
        <v>9</v>
      </c>
      <c r="H73" s="14">
        <v>250</v>
      </c>
    </row>
    <row r="74" spans="1:8" s="11" customFormat="1" ht="15" outlineLevel="2">
      <c r="A74" s="24" t="s">
        <v>87</v>
      </c>
      <c r="B74" s="28" t="s">
        <v>9</v>
      </c>
      <c r="C74" s="18">
        <v>500</v>
      </c>
      <c r="D74" s="19">
        <f t="shared" si="3"/>
        <v>250</v>
      </c>
      <c r="F74" s="32" t="s">
        <v>87</v>
      </c>
      <c r="G74" s="30" t="s">
        <v>9</v>
      </c>
      <c r="H74" s="14">
        <v>250</v>
      </c>
    </row>
    <row r="75" spans="1:8" s="11" customFormat="1" ht="15" outlineLevel="2">
      <c r="A75" s="17" t="s">
        <v>88</v>
      </c>
      <c r="B75" s="28" t="s">
        <v>9</v>
      </c>
      <c r="C75" s="18">
        <v>350</v>
      </c>
      <c r="D75" s="19">
        <f t="shared" si="3"/>
        <v>180</v>
      </c>
      <c r="F75" s="32" t="s">
        <v>88</v>
      </c>
      <c r="G75" s="30" t="s">
        <v>9</v>
      </c>
      <c r="H75" s="14">
        <v>280</v>
      </c>
    </row>
    <row r="76" spans="1:8" s="11" customFormat="1" ht="15" outlineLevel="2">
      <c r="A76" s="17" t="s">
        <v>89</v>
      </c>
      <c r="B76" s="28" t="s">
        <v>9</v>
      </c>
      <c r="C76" s="18">
        <v>150</v>
      </c>
      <c r="D76" s="19">
        <f t="shared" si="3"/>
        <v>80</v>
      </c>
      <c r="F76" s="32" t="s">
        <v>89</v>
      </c>
      <c r="G76" s="30" t="s">
        <v>32</v>
      </c>
      <c r="H76" s="14">
        <v>120</v>
      </c>
    </row>
    <row r="77" spans="1:8" s="11" customFormat="1" ht="15" outlineLevel="2">
      <c r="A77" s="17" t="s">
        <v>90</v>
      </c>
      <c r="B77" s="28" t="s">
        <v>9</v>
      </c>
      <c r="C77" s="18">
        <v>1700</v>
      </c>
      <c r="D77" s="19">
        <f t="shared" si="3"/>
        <v>850</v>
      </c>
      <c r="F77" s="32" t="s">
        <v>90</v>
      </c>
      <c r="G77" s="30" t="s">
        <v>9</v>
      </c>
      <c r="H77" s="14">
        <v>1200</v>
      </c>
    </row>
    <row r="78" spans="1:8" s="11" customFormat="1" ht="15" outlineLevel="2">
      <c r="A78" s="17" t="s">
        <v>91</v>
      </c>
      <c r="B78" s="28" t="s">
        <v>9</v>
      </c>
      <c r="C78" s="18">
        <v>900</v>
      </c>
      <c r="D78" s="19">
        <f t="shared" si="3"/>
        <v>450</v>
      </c>
      <c r="F78" s="32" t="s">
        <v>91</v>
      </c>
      <c r="G78" s="30" t="s">
        <v>9</v>
      </c>
      <c r="H78" s="14" t="s">
        <v>92</v>
      </c>
    </row>
    <row r="79" spans="1:8" s="11" customFormat="1" ht="15" outlineLevel="1">
      <c r="A79" s="17"/>
      <c r="B79" s="28"/>
      <c r="C79" s="18"/>
      <c r="D79" s="19"/>
      <c r="F79" s="219" t="s">
        <v>93</v>
      </c>
      <c r="G79" s="219"/>
      <c r="H79" s="219"/>
    </row>
    <row r="80" spans="1:8" s="11" customFormat="1" ht="15" outlineLevel="2">
      <c r="A80" s="17" t="s">
        <v>94</v>
      </c>
      <c r="B80" s="28" t="s">
        <v>9</v>
      </c>
      <c r="C80" s="18">
        <v>3000</v>
      </c>
      <c r="D80" s="19">
        <f aca="true" t="shared" si="4" ref="D80:D85">CEILING(C80/2,10)</f>
        <v>1500</v>
      </c>
      <c r="F80" s="32" t="s">
        <v>94</v>
      </c>
      <c r="G80" s="30" t="s">
        <v>9</v>
      </c>
      <c r="H80" s="14" t="s">
        <v>95</v>
      </c>
    </row>
    <row r="81" spans="1:8" s="11" customFormat="1" ht="15" outlineLevel="2">
      <c r="A81" s="17" t="s">
        <v>96</v>
      </c>
      <c r="B81" s="28" t="s">
        <v>9</v>
      </c>
      <c r="C81" s="18">
        <v>1700</v>
      </c>
      <c r="D81" s="19">
        <f t="shared" si="4"/>
        <v>850</v>
      </c>
      <c r="F81" s="32" t="s">
        <v>96</v>
      </c>
      <c r="G81" s="30" t="s">
        <v>9</v>
      </c>
      <c r="H81" s="14">
        <v>840</v>
      </c>
    </row>
    <row r="82" spans="1:8" s="11" customFormat="1" ht="15" outlineLevel="2">
      <c r="A82" s="17" t="s">
        <v>97</v>
      </c>
      <c r="B82" s="28" t="s">
        <v>9</v>
      </c>
      <c r="C82" s="18">
        <v>1600</v>
      </c>
      <c r="D82" s="19">
        <f t="shared" si="4"/>
        <v>800</v>
      </c>
      <c r="F82" s="32" t="s">
        <v>98</v>
      </c>
      <c r="G82" s="30" t="s">
        <v>9</v>
      </c>
      <c r="H82" s="14">
        <v>960</v>
      </c>
    </row>
    <row r="83" spans="1:8" s="11" customFormat="1" ht="15" outlineLevel="2">
      <c r="A83" s="17" t="s">
        <v>99</v>
      </c>
      <c r="B83" s="28" t="s">
        <v>9</v>
      </c>
      <c r="C83" s="18">
        <v>2000</v>
      </c>
      <c r="D83" s="19">
        <f t="shared" si="4"/>
        <v>1000</v>
      </c>
      <c r="F83" s="32" t="s">
        <v>99</v>
      </c>
      <c r="G83" s="30" t="s">
        <v>9</v>
      </c>
      <c r="H83" s="14">
        <v>1200</v>
      </c>
    </row>
    <row r="84" spans="1:8" s="11" customFormat="1" ht="15" outlineLevel="2">
      <c r="A84" s="17" t="s">
        <v>100</v>
      </c>
      <c r="B84" s="28" t="s">
        <v>9</v>
      </c>
      <c r="C84" s="18">
        <v>3000</v>
      </c>
      <c r="D84" s="19">
        <f t="shared" si="4"/>
        <v>1500</v>
      </c>
      <c r="F84" s="32" t="s">
        <v>101</v>
      </c>
      <c r="G84" s="30" t="s">
        <v>9</v>
      </c>
      <c r="H84" s="14">
        <v>1800</v>
      </c>
    </row>
    <row r="85" spans="1:8" s="11" customFormat="1" ht="15" outlineLevel="2">
      <c r="A85" s="17" t="s">
        <v>102</v>
      </c>
      <c r="B85" s="28" t="s">
        <v>9</v>
      </c>
      <c r="C85" s="18">
        <v>5300</v>
      </c>
      <c r="D85" s="19">
        <f t="shared" si="4"/>
        <v>2650</v>
      </c>
      <c r="F85" s="32" t="s">
        <v>103</v>
      </c>
      <c r="G85" s="30" t="s">
        <v>9</v>
      </c>
      <c r="H85" s="14">
        <v>3180</v>
      </c>
    </row>
    <row r="86" spans="1:8" s="11" customFormat="1" ht="15" outlineLevel="2">
      <c r="A86" s="17"/>
      <c r="B86" s="28"/>
      <c r="C86" s="18"/>
      <c r="D86" s="19"/>
      <c r="F86" s="32" t="s">
        <v>104</v>
      </c>
      <c r="G86" s="30" t="s">
        <v>9</v>
      </c>
      <c r="H86" s="14">
        <v>3420</v>
      </c>
    </row>
    <row r="87" spans="1:8" s="11" customFormat="1" ht="15" outlineLevel="2">
      <c r="A87" s="17" t="s">
        <v>105</v>
      </c>
      <c r="B87" s="28" t="s">
        <v>9</v>
      </c>
      <c r="C87" s="18">
        <v>850</v>
      </c>
      <c r="D87" s="19">
        <f>CEILING(C87/2,10)</f>
        <v>430</v>
      </c>
      <c r="F87" s="32" t="s">
        <v>105</v>
      </c>
      <c r="G87" s="30" t="s">
        <v>9</v>
      </c>
      <c r="H87" s="14">
        <v>500</v>
      </c>
    </row>
    <row r="88" spans="1:8" s="11" customFormat="1" ht="15" outlineLevel="1">
      <c r="A88" s="17"/>
      <c r="B88" s="28"/>
      <c r="C88" s="18"/>
      <c r="D88" s="19"/>
      <c r="F88" s="219" t="s">
        <v>106</v>
      </c>
      <c r="G88" s="219"/>
      <c r="H88" s="219"/>
    </row>
    <row r="89" spans="1:8" s="11" customFormat="1" ht="15" outlineLevel="2">
      <c r="A89" s="17" t="s">
        <v>107</v>
      </c>
      <c r="B89" s="28" t="s">
        <v>9</v>
      </c>
      <c r="C89" s="18">
        <v>150</v>
      </c>
      <c r="D89" s="19">
        <f>CEILING(C89/2,10)</f>
        <v>80</v>
      </c>
      <c r="F89" s="32" t="s">
        <v>108</v>
      </c>
      <c r="G89" s="30" t="s">
        <v>9</v>
      </c>
      <c r="H89" s="39">
        <v>120</v>
      </c>
    </row>
    <row r="90" spans="1:8" s="11" customFormat="1" ht="15" outlineLevel="2">
      <c r="A90" s="17"/>
      <c r="B90" s="28"/>
      <c r="C90" s="18"/>
      <c r="D90" s="19"/>
      <c r="F90" s="32" t="s">
        <v>109</v>
      </c>
      <c r="G90" s="30" t="s">
        <v>9</v>
      </c>
      <c r="H90" s="39">
        <v>180</v>
      </c>
    </row>
    <row r="91" spans="1:8" s="11" customFormat="1" ht="15" outlineLevel="2">
      <c r="A91" s="17" t="s">
        <v>110</v>
      </c>
      <c r="B91" s="28" t="s">
        <v>9</v>
      </c>
      <c r="C91" s="18">
        <v>200</v>
      </c>
      <c r="D91" s="19">
        <f aca="true" t="shared" si="5" ref="D91:D111">CEILING(C91/2,10)</f>
        <v>100</v>
      </c>
      <c r="F91" s="32" t="s">
        <v>111</v>
      </c>
      <c r="G91" s="30" t="s">
        <v>9</v>
      </c>
      <c r="H91" s="39">
        <v>120</v>
      </c>
    </row>
    <row r="92" spans="1:8" s="11" customFormat="1" ht="15" outlineLevel="2">
      <c r="A92" s="17" t="s">
        <v>112</v>
      </c>
      <c r="B92" s="28" t="s">
        <v>9</v>
      </c>
      <c r="C92" s="18">
        <v>300</v>
      </c>
      <c r="D92" s="19">
        <f t="shared" si="5"/>
        <v>150</v>
      </c>
      <c r="F92" s="32" t="s">
        <v>112</v>
      </c>
      <c r="G92" s="30" t="s">
        <v>9</v>
      </c>
      <c r="H92" s="39">
        <v>300</v>
      </c>
    </row>
    <row r="93" spans="1:8" s="11" customFormat="1" ht="15" outlineLevel="2">
      <c r="A93" s="17" t="s">
        <v>113</v>
      </c>
      <c r="B93" s="28" t="s">
        <v>9</v>
      </c>
      <c r="C93" s="18">
        <v>300</v>
      </c>
      <c r="D93" s="19">
        <f t="shared" si="5"/>
        <v>150</v>
      </c>
      <c r="F93" s="32" t="s">
        <v>113</v>
      </c>
      <c r="G93" s="30" t="s">
        <v>9</v>
      </c>
      <c r="H93" s="39">
        <v>180</v>
      </c>
    </row>
    <row r="94" spans="1:8" s="11" customFormat="1" ht="15" outlineLevel="2">
      <c r="A94" s="17" t="s">
        <v>114</v>
      </c>
      <c r="B94" s="28" t="s">
        <v>9</v>
      </c>
      <c r="C94" s="18">
        <v>100</v>
      </c>
      <c r="D94" s="19">
        <f t="shared" si="5"/>
        <v>50</v>
      </c>
      <c r="F94" s="32" t="s">
        <v>114</v>
      </c>
      <c r="G94" s="30" t="s">
        <v>9</v>
      </c>
      <c r="H94" s="39">
        <v>60</v>
      </c>
    </row>
    <row r="95" spans="1:8" s="11" customFormat="1" ht="15" outlineLevel="2">
      <c r="A95" s="17" t="s">
        <v>115</v>
      </c>
      <c r="B95" s="28" t="s">
        <v>9</v>
      </c>
      <c r="C95" s="18">
        <v>250</v>
      </c>
      <c r="D95" s="19">
        <f t="shared" si="5"/>
        <v>130</v>
      </c>
      <c r="F95" s="32" t="s">
        <v>115</v>
      </c>
      <c r="G95" s="30" t="s">
        <v>9</v>
      </c>
      <c r="H95" s="39">
        <v>156</v>
      </c>
    </row>
    <row r="96" spans="1:8" s="11" customFormat="1" ht="15" outlineLevel="2">
      <c r="A96" s="17" t="s">
        <v>116</v>
      </c>
      <c r="B96" s="28" t="s">
        <v>9</v>
      </c>
      <c r="C96" s="18">
        <v>100</v>
      </c>
      <c r="D96" s="19">
        <f t="shared" si="5"/>
        <v>50</v>
      </c>
      <c r="F96" s="32" t="s">
        <v>116</v>
      </c>
      <c r="G96" s="30" t="s">
        <v>9</v>
      </c>
      <c r="H96" s="39">
        <v>60</v>
      </c>
    </row>
    <row r="97" spans="1:8" s="11" customFormat="1" ht="15" outlineLevel="2">
      <c r="A97" s="17" t="s">
        <v>117</v>
      </c>
      <c r="B97" s="28" t="s">
        <v>9</v>
      </c>
      <c r="C97" s="18">
        <v>100</v>
      </c>
      <c r="D97" s="19">
        <f t="shared" si="5"/>
        <v>50</v>
      </c>
      <c r="F97" s="32" t="s">
        <v>117</v>
      </c>
      <c r="G97" s="30" t="s">
        <v>9</v>
      </c>
      <c r="H97" s="39">
        <v>60</v>
      </c>
    </row>
    <row r="98" spans="1:8" s="11" customFormat="1" ht="15" outlineLevel="2">
      <c r="A98" s="17" t="s">
        <v>118</v>
      </c>
      <c r="B98" s="28" t="s">
        <v>9</v>
      </c>
      <c r="C98" s="18">
        <v>1100</v>
      </c>
      <c r="D98" s="19">
        <f t="shared" si="5"/>
        <v>550</v>
      </c>
      <c r="F98" s="32" t="s">
        <v>118</v>
      </c>
      <c r="G98" s="30" t="s">
        <v>9</v>
      </c>
      <c r="H98" s="39">
        <v>650</v>
      </c>
    </row>
    <row r="99" spans="1:8" s="11" customFormat="1" ht="15" outlineLevel="2">
      <c r="A99" s="17" t="s">
        <v>119</v>
      </c>
      <c r="B99" s="28" t="s">
        <v>9</v>
      </c>
      <c r="C99" s="18">
        <v>180</v>
      </c>
      <c r="D99" s="19">
        <f t="shared" si="5"/>
        <v>90</v>
      </c>
      <c r="F99" s="32" t="s">
        <v>119</v>
      </c>
      <c r="G99" s="30" t="s">
        <v>9</v>
      </c>
      <c r="H99" s="39">
        <v>420</v>
      </c>
    </row>
    <row r="100" spans="1:8" s="11" customFormat="1" ht="15" outlineLevel="2">
      <c r="A100" s="17" t="s">
        <v>120</v>
      </c>
      <c r="B100" s="28" t="s">
        <v>9</v>
      </c>
      <c r="C100" s="18">
        <v>300</v>
      </c>
      <c r="D100" s="19">
        <f t="shared" si="5"/>
        <v>150</v>
      </c>
      <c r="F100" s="32" t="s">
        <v>120</v>
      </c>
      <c r="G100" s="30" t="s">
        <v>9</v>
      </c>
      <c r="H100" s="39">
        <v>600</v>
      </c>
    </row>
    <row r="101" spans="1:8" s="11" customFormat="1" ht="15" outlineLevel="2">
      <c r="A101" s="17" t="s">
        <v>121</v>
      </c>
      <c r="B101" s="28" t="s">
        <v>9</v>
      </c>
      <c r="C101" s="18">
        <v>1300</v>
      </c>
      <c r="D101" s="19">
        <f t="shared" si="5"/>
        <v>650</v>
      </c>
      <c r="F101" s="32" t="s">
        <v>121</v>
      </c>
      <c r="G101" s="30" t="s">
        <v>9</v>
      </c>
      <c r="H101" s="39">
        <v>780</v>
      </c>
    </row>
    <row r="102" spans="1:8" s="11" customFormat="1" ht="15" outlineLevel="2">
      <c r="A102" s="17" t="s">
        <v>122</v>
      </c>
      <c r="B102" s="28" t="s">
        <v>9</v>
      </c>
      <c r="C102" s="18">
        <v>700</v>
      </c>
      <c r="D102" s="19">
        <f t="shared" si="5"/>
        <v>350</v>
      </c>
      <c r="F102" s="32" t="s">
        <v>122</v>
      </c>
      <c r="G102" s="30" t="s">
        <v>9</v>
      </c>
      <c r="H102" s="39">
        <v>420</v>
      </c>
    </row>
    <row r="103" spans="1:8" s="11" customFormat="1" ht="15" outlineLevel="2">
      <c r="A103" s="17" t="s">
        <v>123</v>
      </c>
      <c r="B103" s="28" t="s">
        <v>9</v>
      </c>
      <c r="C103" s="18">
        <v>4700</v>
      </c>
      <c r="D103" s="19">
        <f t="shared" si="5"/>
        <v>2350</v>
      </c>
      <c r="F103" s="32" t="s">
        <v>123</v>
      </c>
      <c r="G103" s="30" t="s">
        <v>9</v>
      </c>
      <c r="H103" s="39">
        <v>2800</v>
      </c>
    </row>
    <row r="104" spans="1:8" s="11" customFormat="1" ht="15" outlineLevel="2">
      <c r="A104" s="17" t="s">
        <v>124</v>
      </c>
      <c r="B104" s="28" t="s">
        <v>9</v>
      </c>
      <c r="C104" s="18">
        <v>350</v>
      </c>
      <c r="D104" s="19">
        <f t="shared" si="5"/>
        <v>180</v>
      </c>
      <c r="F104" s="32" t="s">
        <v>124</v>
      </c>
      <c r="G104" s="30" t="s">
        <v>9</v>
      </c>
      <c r="H104" s="39">
        <v>216</v>
      </c>
    </row>
    <row r="105" spans="1:8" s="11" customFormat="1" ht="15" outlineLevel="2">
      <c r="A105" s="17" t="s">
        <v>125</v>
      </c>
      <c r="B105" s="28" t="s">
        <v>9</v>
      </c>
      <c r="C105" s="18">
        <v>150</v>
      </c>
      <c r="D105" s="19">
        <f t="shared" si="5"/>
        <v>80</v>
      </c>
      <c r="F105" s="32" t="s">
        <v>126</v>
      </c>
      <c r="G105" s="30" t="s">
        <v>9</v>
      </c>
      <c r="H105" s="39">
        <v>90</v>
      </c>
    </row>
    <row r="106" spans="1:8" s="11" customFormat="1" ht="15" outlineLevel="2">
      <c r="A106" s="17" t="s">
        <v>127</v>
      </c>
      <c r="B106" s="28" t="s">
        <v>9</v>
      </c>
      <c r="C106" s="18">
        <v>150</v>
      </c>
      <c r="D106" s="19">
        <f t="shared" si="5"/>
        <v>80</v>
      </c>
      <c r="F106" s="32" t="s">
        <v>128</v>
      </c>
      <c r="G106" s="30" t="s">
        <v>9</v>
      </c>
      <c r="H106" s="39">
        <v>190</v>
      </c>
    </row>
    <row r="107" spans="1:8" s="11" customFormat="1" ht="15" outlineLevel="2">
      <c r="A107" s="17" t="s">
        <v>129</v>
      </c>
      <c r="B107" s="28" t="s">
        <v>9</v>
      </c>
      <c r="C107" s="18">
        <v>150</v>
      </c>
      <c r="D107" s="19">
        <f t="shared" si="5"/>
        <v>80</v>
      </c>
      <c r="F107" s="32" t="s">
        <v>130</v>
      </c>
      <c r="G107" s="30" t="s">
        <v>9</v>
      </c>
      <c r="H107" s="39">
        <v>60</v>
      </c>
    </row>
    <row r="108" spans="1:8" s="11" customFormat="1" ht="15" outlineLevel="2">
      <c r="A108" s="17" t="s">
        <v>131</v>
      </c>
      <c r="B108" s="28" t="s">
        <v>9</v>
      </c>
      <c r="C108" s="18">
        <v>150</v>
      </c>
      <c r="D108" s="19">
        <f t="shared" si="5"/>
        <v>80</v>
      </c>
      <c r="F108" s="32" t="s">
        <v>132</v>
      </c>
      <c r="G108" s="30" t="s">
        <v>9</v>
      </c>
      <c r="H108" s="39">
        <v>120</v>
      </c>
    </row>
    <row r="109" spans="1:8" s="11" customFormat="1" ht="15" outlineLevel="2">
      <c r="A109" s="17" t="s">
        <v>133</v>
      </c>
      <c r="B109" s="28" t="s">
        <v>9</v>
      </c>
      <c r="C109" s="18">
        <v>250</v>
      </c>
      <c r="D109" s="19">
        <f t="shared" si="5"/>
        <v>130</v>
      </c>
      <c r="F109" s="32" t="s">
        <v>133</v>
      </c>
      <c r="G109" s="30" t="s">
        <v>9</v>
      </c>
      <c r="H109" s="39">
        <v>160</v>
      </c>
    </row>
    <row r="110" spans="1:8" s="11" customFormat="1" ht="15" outlineLevel="2">
      <c r="A110" s="17" t="s">
        <v>134</v>
      </c>
      <c r="B110" s="28" t="s">
        <v>32</v>
      </c>
      <c r="C110" s="18">
        <v>200</v>
      </c>
      <c r="D110" s="19">
        <f t="shared" si="5"/>
        <v>100</v>
      </c>
      <c r="F110" s="32" t="s">
        <v>134</v>
      </c>
      <c r="G110" s="30" t="s">
        <v>32</v>
      </c>
      <c r="H110" s="39">
        <v>120</v>
      </c>
    </row>
    <row r="111" spans="1:8" s="11" customFormat="1" ht="15" outlineLevel="2">
      <c r="A111" s="17" t="s">
        <v>135</v>
      </c>
      <c r="B111" s="28" t="s">
        <v>32</v>
      </c>
      <c r="C111" s="18">
        <v>200</v>
      </c>
      <c r="D111" s="19">
        <f t="shared" si="5"/>
        <v>100</v>
      </c>
      <c r="F111" s="32" t="s">
        <v>135</v>
      </c>
      <c r="G111" s="30" t="s">
        <v>32</v>
      </c>
      <c r="H111" s="39">
        <v>120</v>
      </c>
    </row>
    <row r="112" spans="1:8" s="11" customFormat="1" ht="15" outlineLevel="1">
      <c r="A112" s="17"/>
      <c r="B112" s="28"/>
      <c r="C112" s="18"/>
      <c r="D112" s="19"/>
      <c r="F112" s="219" t="s">
        <v>136</v>
      </c>
      <c r="G112" s="219"/>
      <c r="H112" s="219"/>
    </row>
    <row r="113" spans="1:8" s="11" customFormat="1" ht="15" outlineLevel="2">
      <c r="A113" s="17" t="s">
        <v>137</v>
      </c>
      <c r="B113" s="28" t="s">
        <v>9</v>
      </c>
      <c r="C113" s="18">
        <v>3200</v>
      </c>
      <c r="D113" s="19">
        <f>CEILING(C113/2,10)</f>
        <v>1600</v>
      </c>
      <c r="F113" s="32" t="s">
        <v>137</v>
      </c>
      <c r="G113" s="30" t="s">
        <v>9</v>
      </c>
      <c r="H113" s="14">
        <v>1920</v>
      </c>
    </row>
    <row r="114" spans="1:8" s="11" customFormat="1" ht="15" outlineLevel="2">
      <c r="A114" s="17" t="s">
        <v>138</v>
      </c>
      <c r="B114" s="28" t="s">
        <v>9</v>
      </c>
      <c r="C114" s="18">
        <v>4400</v>
      </c>
      <c r="D114" s="19">
        <f>CEILING(C114/2,10)</f>
        <v>2200</v>
      </c>
      <c r="F114" s="32" t="s">
        <v>138</v>
      </c>
      <c r="G114" s="30" t="s">
        <v>9</v>
      </c>
      <c r="H114" s="14">
        <v>2640</v>
      </c>
    </row>
    <row r="115" spans="1:8" s="11" customFormat="1" ht="15" outlineLevel="2">
      <c r="A115" s="17" t="s">
        <v>139</v>
      </c>
      <c r="B115" s="28" t="s">
        <v>9</v>
      </c>
      <c r="C115" s="18">
        <v>1200</v>
      </c>
      <c r="D115" s="19">
        <f>CEILING(C115/2,10)</f>
        <v>600</v>
      </c>
      <c r="F115" s="32" t="s">
        <v>139</v>
      </c>
      <c r="G115" s="30" t="s">
        <v>9</v>
      </c>
      <c r="H115" s="14">
        <v>600</v>
      </c>
    </row>
    <row r="116" spans="1:8" s="11" customFormat="1" ht="15" outlineLevel="2">
      <c r="A116" s="17"/>
      <c r="B116" s="28"/>
      <c r="C116" s="18"/>
      <c r="D116" s="19"/>
      <c r="F116" s="32" t="s">
        <v>140</v>
      </c>
      <c r="G116" s="30" t="s">
        <v>9</v>
      </c>
      <c r="H116" s="14" t="s">
        <v>141</v>
      </c>
    </row>
    <row r="117" spans="1:8" s="11" customFormat="1" ht="15" outlineLevel="2">
      <c r="A117" s="17" t="s">
        <v>142</v>
      </c>
      <c r="B117" s="28" t="s">
        <v>9</v>
      </c>
      <c r="C117" s="18">
        <v>400</v>
      </c>
      <c r="D117" s="19">
        <f>CEILING(C117/2,10)</f>
        <v>200</v>
      </c>
      <c r="F117" s="32" t="s">
        <v>142</v>
      </c>
      <c r="G117" s="30" t="s">
        <v>9</v>
      </c>
      <c r="H117" s="14">
        <v>120</v>
      </c>
    </row>
    <row r="118" spans="1:8" s="11" customFormat="1" ht="15" outlineLevel="2">
      <c r="A118" s="17" t="s">
        <v>143</v>
      </c>
      <c r="B118" s="28" t="s">
        <v>9</v>
      </c>
      <c r="C118" s="18">
        <v>300</v>
      </c>
      <c r="D118" s="19">
        <f>CEILING(C118/2,10)</f>
        <v>150</v>
      </c>
      <c r="F118" s="32" t="s">
        <v>143</v>
      </c>
      <c r="G118" s="30" t="s">
        <v>9</v>
      </c>
      <c r="H118" s="14">
        <v>180</v>
      </c>
    </row>
    <row r="119" spans="1:8" s="11" customFormat="1" ht="15" outlineLevel="2">
      <c r="A119" s="17" t="s">
        <v>144</v>
      </c>
      <c r="B119" s="28" t="s">
        <v>9</v>
      </c>
      <c r="C119" s="18">
        <v>300</v>
      </c>
      <c r="D119" s="19">
        <f>CEILING(C119/2,10)</f>
        <v>150</v>
      </c>
      <c r="F119" s="32" t="s">
        <v>144</v>
      </c>
      <c r="G119" s="30" t="s">
        <v>9</v>
      </c>
      <c r="H119" s="14">
        <v>180</v>
      </c>
    </row>
    <row r="120" spans="1:8" s="11" customFormat="1" ht="15" outlineLevel="1">
      <c r="A120" s="17"/>
      <c r="B120" s="28"/>
      <c r="C120" s="18"/>
      <c r="D120" s="19"/>
      <c r="F120" s="219" t="s">
        <v>145</v>
      </c>
      <c r="G120" s="219"/>
      <c r="H120" s="219"/>
    </row>
    <row r="121" spans="1:8" s="11" customFormat="1" ht="15" outlineLevel="2">
      <c r="A121" s="17" t="s">
        <v>146</v>
      </c>
      <c r="B121" s="28" t="s">
        <v>32</v>
      </c>
      <c r="C121" s="18">
        <v>1000</v>
      </c>
      <c r="D121" s="19">
        <f>CEILING(C121/2,10)</f>
        <v>500</v>
      </c>
      <c r="F121" s="32" t="s">
        <v>146</v>
      </c>
      <c r="G121" s="30" t="s">
        <v>32</v>
      </c>
      <c r="H121" s="14">
        <v>450</v>
      </c>
    </row>
    <row r="122" spans="1:8" s="11" customFormat="1" ht="15" outlineLevel="2">
      <c r="A122" s="17" t="s">
        <v>147</v>
      </c>
      <c r="B122" s="28" t="s">
        <v>32</v>
      </c>
      <c r="C122" s="18">
        <v>850</v>
      </c>
      <c r="D122" s="19">
        <f>CEILING(C122/2,10)</f>
        <v>430</v>
      </c>
      <c r="F122" s="32" t="s">
        <v>147</v>
      </c>
      <c r="G122" s="30" t="s">
        <v>32</v>
      </c>
      <c r="H122" s="14">
        <v>350</v>
      </c>
    </row>
    <row r="123" spans="1:8" s="11" customFormat="1" ht="15" outlineLevel="2">
      <c r="A123" s="17" t="s">
        <v>148</v>
      </c>
      <c r="B123" s="28" t="s">
        <v>32</v>
      </c>
      <c r="C123" s="18">
        <v>550</v>
      </c>
      <c r="D123" s="19">
        <f>CEILING(C123/2,10)</f>
        <v>280</v>
      </c>
      <c r="F123" s="32" t="s">
        <v>148</v>
      </c>
      <c r="G123" s="30" t="s">
        <v>32</v>
      </c>
      <c r="H123" s="14">
        <v>150</v>
      </c>
    </row>
    <row r="124" spans="1:8" s="11" customFormat="1" ht="15" outlineLevel="2">
      <c r="A124" s="17" t="s">
        <v>149</v>
      </c>
      <c r="B124" s="28" t="s">
        <v>32</v>
      </c>
      <c r="C124" s="18">
        <v>600</v>
      </c>
      <c r="D124" s="19">
        <f>CEILING(C124/2,10)</f>
        <v>300</v>
      </c>
      <c r="F124" s="32" t="s">
        <v>149</v>
      </c>
      <c r="G124" s="30" t="s">
        <v>32</v>
      </c>
      <c r="H124" s="14">
        <v>100</v>
      </c>
    </row>
    <row r="125" spans="1:8" s="11" customFormat="1" ht="15" outlineLevel="2">
      <c r="A125" s="17" t="s">
        <v>150</v>
      </c>
      <c r="B125" s="28" t="s">
        <v>32</v>
      </c>
      <c r="C125" s="18">
        <v>400</v>
      </c>
      <c r="D125" s="19">
        <f>CEILING(C125/2,10)</f>
        <v>200</v>
      </c>
      <c r="F125" s="32" t="s">
        <v>150</v>
      </c>
      <c r="G125" s="30" t="s">
        <v>32</v>
      </c>
      <c r="H125" s="14">
        <v>150</v>
      </c>
    </row>
    <row r="126" spans="1:8" s="11" customFormat="1" ht="15" outlineLevel="1">
      <c r="A126" s="17"/>
      <c r="B126" s="28"/>
      <c r="C126" s="18"/>
      <c r="D126" s="19"/>
      <c r="F126" s="220" t="s">
        <v>151</v>
      </c>
      <c r="G126" s="220"/>
      <c r="H126" s="220"/>
    </row>
    <row r="127" spans="1:8" s="11" customFormat="1" ht="15" outlineLevel="2">
      <c r="A127" s="17" t="s">
        <v>152</v>
      </c>
      <c r="B127" s="28" t="s">
        <v>9</v>
      </c>
      <c r="C127" s="18">
        <v>500</v>
      </c>
      <c r="D127" s="19">
        <f>CEILING(C127/2,10)</f>
        <v>250</v>
      </c>
      <c r="F127" s="37" t="s">
        <v>152</v>
      </c>
      <c r="G127" s="38" t="s">
        <v>9</v>
      </c>
      <c r="H127" s="14">
        <v>120</v>
      </c>
    </row>
    <row r="128" spans="1:8" s="11" customFormat="1" ht="15" outlineLevel="2">
      <c r="A128" s="17" t="s">
        <v>153</v>
      </c>
      <c r="B128" s="28" t="s">
        <v>9</v>
      </c>
      <c r="C128" s="18">
        <v>450</v>
      </c>
      <c r="D128" s="19">
        <f>CEILING(C128/2,10)</f>
        <v>230</v>
      </c>
      <c r="F128" s="32" t="s">
        <v>153</v>
      </c>
      <c r="G128" s="30" t="s">
        <v>9</v>
      </c>
      <c r="H128" s="14">
        <v>276</v>
      </c>
    </row>
    <row r="129" spans="1:8" s="11" customFormat="1" ht="15" outlineLevel="2">
      <c r="A129" s="17" t="s">
        <v>154</v>
      </c>
      <c r="B129" s="28" t="s">
        <v>9</v>
      </c>
      <c r="C129" s="18">
        <v>1100</v>
      </c>
      <c r="D129" s="19">
        <f>CEILING(C129/2,10)</f>
        <v>550</v>
      </c>
      <c r="F129" s="32" t="s">
        <v>154</v>
      </c>
      <c r="G129" s="30" t="s">
        <v>9</v>
      </c>
      <c r="H129" s="14">
        <v>400</v>
      </c>
    </row>
    <row r="130" spans="1:8" s="11" customFormat="1" ht="15" outlineLevel="2">
      <c r="A130" s="17" t="s">
        <v>155</v>
      </c>
      <c r="B130" s="28" t="s">
        <v>9</v>
      </c>
      <c r="C130" s="18">
        <v>1800</v>
      </c>
      <c r="D130" s="19">
        <f>CEILING(C130/2,10)</f>
        <v>900</v>
      </c>
      <c r="F130" s="32" t="s">
        <v>155</v>
      </c>
      <c r="G130" s="30" t="s">
        <v>9</v>
      </c>
      <c r="H130" s="14">
        <v>1080</v>
      </c>
    </row>
    <row r="131" spans="1:8" s="11" customFormat="1" ht="15" outlineLevel="2">
      <c r="A131" s="17" t="s">
        <v>156</v>
      </c>
      <c r="B131" s="28" t="s">
        <v>32</v>
      </c>
      <c r="C131" s="18">
        <v>400</v>
      </c>
      <c r="D131" s="19">
        <f>CEILING(C131/2,10)</f>
        <v>200</v>
      </c>
      <c r="F131" s="35" t="s">
        <v>157</v>
      </c>
      <c r="G131" s="36" t="s">
        <v>9</v>
      </c>
      <c r="H131" s="14">
        <v>240</v>
      </c>
    </row>
    <row r="132" spans="1:8" s="11" customFormat="1" ht="15" outlineLevel="1">
      <c r="A132" s="17"/>
      <c r="B132" s="28"/>
      <c r="C132" s="18"/>
      <c r="D132" s="19"/>
      <c r="F132" s="220" t="s">
        <v>158</v>
      </c>
      <c r="G132" s="220"/>
      <c r="H132" s="220"/>
    </row>
    <row r="133" spans="1:8" s="11" customFormat="1" ht="15" outlineLevel="2">
      <c r="A133" s="17" t="s">
        <v>159</v>
      </c>
      <c r="B133" s="28" t="s">
        <v>9</v>
      </c>
      <c r="C133" s="18">
        <v>500</v>
      </c>
      <c r="D133" s="19">
        <f>CEILING(C133/2,10)</f>
        <v>250</v>
      </c>
      <c r="F133" s="37" t="s">
        <v>159</v>
      </c>
      <c r="G133" s="38" t="s">
        <v>9</v>
      </c>
      <c r="H133" s="14">
        <v>300</v>
      </c>
    </row>
    <row r="134" spans="1:8" s="11" customFormat="1" ht="15" outlineLevel="2">
      <c r="A134" s="17"/>
      <c r="B134" s="28"/>
      <c r="C134" s="18"/>
      <c r="D134" s="19"/>
      <c r="F134" s="37" t="s">
        <v>160</v>
      </c>
      <c r="G134" s="38" t="s">
        <v>9</v>
      </c>
      <c r="H134" s="14">
        <v>240</v>
      </c>
    </row>
    <row r="135" spans="1:8" s="11" customFormat="1" ht="15" outlineLevel="2">
      <c r="A135" s="17"/>
      <c r="B135" s="28"/>
      <c r="C135" s="18"/>
      <c r="D135" s="19"/>
      <c r="F135" s="32" t="s">
        <v>161</v>
      </c>
      <c r="G135" s="30" t="s">
        <v>9</v>
      </c>
      <c r="H135" s="14">
        <v>180</v>
      </c>
    </row>
    <row r="136" spans="1:8" s="11" customFormat="1" ht="15" outlineLevel="2">
      <c r="A136" s="17" t="s">
        <v>162</v>
      </c>
      <c r="B136" s="28" t="s">
        <v>9</v>
      </c>
      <c r="C136" s="18">
        <v>2000</v>
      </c>
      <c r="D136" s="19">
        <f>CEILING(C136/2,10)</f>
        <v>1000</v>
      </c>
      <c r="F136" s="32" t="s">
        <v>162</v>
      </c>
      <c r="G136" s="30" t="s">
        <v>9</v>
      </c>
      <c r="H136" s="14" t="s">
        <v>163</v>
      </c>
    </row>
    <row r="137" spans="1:8" s="11" customFormat="1" ht="15" outlineLevel="2">
      <c r="A137" s="17"/>
      <c r="B137" s="28"/>
      <c r="C137" s="18"/>
      <c r="D137" s="19"/>
      <c r="F137" s="32" t="s">
        <v>164</v>
      </c>
      <c r="G137" s="30" t="s">
        <v>9</v>
      </c>
      <c r="H137" s="14" t="s">
        <v>165</v>
      </c>
    </row>
    <row r="138" spans="1:8" s="11" customFormat="1" ht="15" outlineLevel="2">
      <c r="A138" s="17"/>
      <c r="B138" s="28"/>
      <c r="C138" s="18"/>
      <c r="D138" s="19"/>
      <c r="F138" s="32" t="s">
        <v>166</v>
      </c>
      <c r="G138" s="30" t="s">
        <v>9</v>
      </c>
      <c r="H138" s="14" t="s">
        <v>92</v>
      </c>
    </row>
    <row r="139" spans="1:8" s="11" customFormat="1" ht="15" outlineLevel="1">
      <c r="A139" s="17"/>
      <c r="B139" s="28"/>
      <c r="C139" s="18"/>
      <c r="D139" s="19"/>
      <c r="E139" s="26"/>
      <c r="F139" s="220" t="s">
        <v>167</v>
      </c>
      <c r="G139" s="220"/>
      <c r="H139" s="220"/>
    </row>
    <row r="140" spans="1:8" s="11" customFormat="1" ht="15" outlineLevel="2">
      <c r="A140" s="17"/>
      <c r="B140" s="28"/>
      <c r="C140" s="18"/>
      <c r="D140" s="19"/>
      <c r="F140" s="37" t="s">
        <v>168</v>
      </c>
      <c r="G140" s="38" t="s">
        <v>9</v>
      </c>
      <c r="H140" s="14">
        <v>170</v>
      </c>
    </row>
    <row r="141" spans="1:8" s="11" customFormat="1" ht="15" outlineLevel="2">
      <c r="A141" s="17"/>
      <c r="B141" s="28"/>
      <c r="C141" s="18"/>
      <c r="D141" s="19"/>
      <c r="F141" s="37" t="s">
        <v>169</v>
      </c>
      <c r="G141" s="38" t="s">
        <v>9</v>
      </c>
      <c r="H141" s="14">
        <v>270</v>
      </c>
    </row>
    <row r="142" spans="1:8" s="11" customFormat="1" ht="15" outlineLevel="2">
      <c r="A142" s="17" t="s">
        <v>170</v>
      </c>
      <c r="B142" s="28" t="s">
        <v>9</v>
      </c>
      <c r="C142" s="18">
        <v>1700</v>
      </c>
      <c r="D142" s="19">
        <f>CEILING(C142/2,10)</f>
        <v>850</v>
      </c>
      <c r="F142" s="37" t="s">
        <v>170</v>
      </c>
      <c r="G142" s="38" t="s">
        <v>9</v>
      </c>
      <c r="H142" s="14">
        <v>1020</v>
      </c>
    </row>
    <row r="143" spans="1:8" s="11" customFormat="1" ht="15" outlineLevel="2">
      <c r="A143" s="17" t="s">
        <v>171</v>
      </c>
      <c r="B143" s="28" t="s">
        <v>9</v>
      </c>
      <c r="C143" s="18">
        <v>4100</v>
      </c>
      <c r="D143" s="19">
        <f>CEILING(C143/2,10)</f>
        <v>2050</v>
      </c>
      <c r="F143" s="32" t="s">
        <v>171</v>
      </c>
      <c r="G143" s="30" t="s">
        <v>9</v>
      </c>
      <c r="H143" s="14">
        <v>2460</v>
      </c>
    </row>
    <row r="144" spans="1:8" s="11" customFormat="1" ht="15" outlineLevel="2">
      <c r="A144" s="17" t="s">
        <v>172</v>
      </c>
      <c r="B144" s="28" t="s">
        <v>9</v>
      </c>
      <c r="C144" s="18">
        <v>500</v>
      </c>
      <c r="D144" s="19">
        <f>CEILING(C144/2,10)</f>
        <v>250</v>
      </c>
      <c r="F144" s="32" t="s">
        <v>172</v>
      </c>
      <c r="G144" s="30" t="s">
        <v>9</v>
      </c>
      <c r="H144" s="14">
        <v>300</v>
      </c>
    </row>
    <row r="145" spans="1:8" s="11" customFormat="1" ht="15" outlineLevel="2">
      <c r="A145" s="17" t="s">
        <v>173</v>
      </c>
      <c r="B145" s="28" t="s">
        <v>9</v>
      </c>
      <c r="C145" s="18">
        <v>1400</v>
      </c>
      <c r="D145" s="19">
        <f>CEILING(C145/2,10)</f>
        <v>700</v>
      </c>
      <c r="F145" s="32" t="s">
        <v>173</v>
      </c>
      <c r="G145" s="30" t="s">
        <v>9</v>
      </c>
      <c r="H145" s="14">
        <v>840</v>
      </c>
    </row>
    <row r="146" spans="1:8" s="11" customFormat="1" ht="15" outlineLevel="2">
      <c r="A146" s="17" t="s">
        <v>174</v>
      </c>
      <c r="B146" s="28" t="s">
        <v>9</v>
      </c>
      <c r="C146" s="18">
        <v>1400</v>
      </c>
      <c r="D146" s="19">
        <f>CEILING(C146/2,10)</f>
        <v>700</v>
      </c>
      <c r="F146" s="32" t="s">
        <v>174</v>
      </c>
      <c r="G146" s="30" t="s">
        <v>9</v>
      </c>
      <c r="H146" s="14">
        <v>840</v>
      </c>
    </row>
    <row r="147" spans="1:8" s="11" customFormat="1" ht="15" outlineLevel="1">
      <c r="A147" s="17"/>
      <c r="B147" s="28"/>
      <c r="C147" s="18"/>
      <c r="D147" s="19"/>
      <c r="F147" s="220" t="s">
        <v>175</v>
      </c>
      <c r="G147" s="220"/>
      <c r="H147" s="220"/>
    </row>
    <row r="148" spans="1:8" s="11" customFormat="1" ht="15" outlineLevel="2">
      <c r="A148" s="17"/>
      <c r="B148" s="28"/>
      <c r="C148" s="18"/>
      <c r="D148" s="19"/>
      <c r="F148" s="35" t="s">
        <v>176</v>
      </c>
      <c r="G148" s="40" t="s">
        <v>9</v>
      </c>
      <c r="H148" s="14">
        <v>360</v>
      </c>
    </row>
    <row r="149" spans="1:8" s="11" customFormat="1" ht="15" outlineLevel="2">
      <c r="A149" s="17"/>
      <c r="B149" s="28"/>
      <c r="C149" s="18"/>
      <c r="D149" s="19"/>
      <c r="F149" s="32" t="s">
        <v>177</v>
      </c>
      <c r="G149" s="34" t="s">
        <v>9</v>
      </c>
      <c r="H149" s="14">
        <v>850</v>
      </c>
    </row>
    <row r="150" spans="1:8" s="11" customFormat="1" ht="15" outlineLevel="2">
      <c r="A150" s="17"/>
      <c r="B150" s="28"/>
      <c r="C150" s="18"/>
      <c r="D150" s="19"/>
      <c r="F150" s="32" t="s">
        <v>178</v>
      </c>
      <c r="G150" s="34" t="s">
        <v>9</v>
      </c>
      <c r="H150" s="14">
        <v>850</v>
      </c>
    </row>
    <row r="151" spans="1:8" s="11" customFormat="1" ht="15" outlineLevel="2">
      <c r="A151" s="17" t="s">
        <v>156</v>
      </c>
      <c r="B151" s="28" t="s">
        <v>32</v>
      </c>
      <c r="C151" s="18">
        <v>400</v>
      </c>
      <c r="D151" s="19">
        <f>CEILING(C151/2,10)</f>
        <v>200</v>
      </c>
      <c r="F151" s="35" t="s">
        <v>157</v>
      </c>
      <c r="G151" s="36" t="s">
        <v>9</v>
      </c>
      <c r="H151" s="14">
        <v>240</v>
      </c>
    </row>
    <row r="152" spans="1:8" s="11" customFormat="1" ht="15" outlineLevel="2">
      <c r="A152" s="17"/>
      <c r="B152" s="28"/>
      <c r="C152" s="18"/>
      <c r="D152" s="19"/>
      <c r="F152" s="35" t="s">
        <v>179</v>
      </c>
      <c r="G152" s="40" t="s">
        <v>9</v>
      </c>
      <c r="H152" s="14">
        <v>1200</v>
      </c>
    </row>
    <row r="153" spans="1:8" s="11" customFormat="1" ht="15">
      <c r="A153" s="215" t="s">
        <v>180</v>
      </c>
      <c r="B153" s="215"/>
      <c r="C153" s="215"/>
      <c r="D153" s="19">
        <f aca="true" t="shared" si="6" ref="D153:D187">CEILING(C153/2,10)</f>
        <v>0</v>
      </c>
      <c r="F153" s="216" t="s">
        <v>180</v>
      </c>
      <c r="G153" s="216"/>
      <c r="H153" s="216"/>
    </row>
    <row r="154" spans="1:8" s="11" customFormat="1" ht="15" hidden="1" outlineLevel="1">
      <c r="A154" s="217" t="s">
        <v>181</v>
      </c>
      <c r="B154" s="217"/>
      <c r="C154" s="217"/>
      <c r="D154" s="19">
        <f t="shared" si="6"/>
        <v>0</v>
      </c>
      <c r="F154" s="219" t="s">
        <v>181</v>
      </c>
      <c r="G154" s="219"/>
      <c r="H154" s="219"/>
    </row>
    <row r="155" spans="1:8" s="11" customFormat="1" ht="15" hidden="1" outlineLevel="1">
      <c r="A155" s="208"/>
      <c r="B155" s="208"/>
      <c r="C155" s="208"/>
      <c r="D155" s="19"/>
      <c r="F155" s="32" t="s">
        <v>925</v>
      </c>
      <c r="G155" s="30" t="s">
        <v>651</v>
      </c>
      <c r="H155" s="14">
        <v>800</v>
      </c>
    </row>
    <row r="156" spans="1:8" s="11" customFormat="1" ht="15" hidden="1" outlineLevel="1">
      <c r="A156" s="208"/>
      <c r="B156" s="208"/>
      <c r="C156" s="208"/>
      <c r="D156" s="19"/>
      <c r="F156" s="32" t="s">
        <v>926</v>
      </c>
      <c r="G156" s="30" t="s">
        <v>9</v>
      </c>
      <c r="H156" s="14">
        <v>7000</v>
      </c>
    </row>
    <row r="157" spans="1:8" s="11" customFormat="1" ht="15" hidden="1" outlineLevel="2">
      <c r="A157" s="17" t="s">
        <v>182</v>
      </c>
      <c r="B157" s="28" t="s">
        <v>183</v>
      </c>
      <c r="C157" s="18">
        <v>90</v>
      </c>
      <c r="D157" s="19">
        <f t="shared" si="6"/>
        <v>50</v>
      </c>
      <c r="F157" s="32" t="s">
        <v>184</v>
      </c>
      <c r="G157" s="30" t="s">
        <v>183</v>
      </c>
      <c r="H157" s="14">
        <v>60</v>
      </c>
    </row>
    <row r="158" spans="1:8" s="11" customFormat="1" ht="15" hidden="1" outlineLevel="2">
      <c r="A158" s="17" t="s">
        <v>185</v>
      </c>
      <c r="B158" s="28" t="s">
        <v>183</v>
      </c>
      <c r="C158" s="18">
        <v>400</v>
      </c>
      <c r="D158" s="19">
        <f t="shared" si="6"/>
        <v>200</v>
      </c>
      <c r="F158" s="32" t="s">
        <v>186</v>
      </c>
      <c r="G158" s="30" t="s">
        <v>183</v>
      </c>
      <c r="H158" s="14">
        <v>35</v>
      </c>
    </row>
    <row r="159" spans="1:8" s="11" customFormat="1" ht="15" hidden="1" outlineLevel="2">
      <c r="A159" s="17" t="s">
        <v>187</v>
      </c>
      <c r="B159" s="28" t="s">
        <v>183</v>
      </c>
      <c r="C159" s="18">
        <v>550</v>
      </c>
      <c r="D159" s="19">
        <f t="shared" si="6"/>
        <v>280</v>
      </c>
      <c r="F159" s="32" t="s">
        <v>188</v>
      </c>
      <c r="G159" s="30" t="s">
        <v>183</v>
      </c>
      <c r="H159" s="14">
        <v>100</v>
      </c>
    </row>
    <row r="160" spans="1:8" s="11" customFormat="1" ht="15" hidden="1" outlineLevel="2">
      <c r="A160" s="17" t="s">
        <v>189</v>
      </c>
      <c r="B160" s="28" t="s">
        <v>183</v>
      </c>
      <c r="C160" s="18">
        <v>60</v>
      </c>
      <c r="D160" s="19">
        <f t="shared" si="6"/>
        <v>30</v>
      </c>
      <c r="F160" s="32" t="s">
        <v>190</v>
      </c>
      <c r="G160" s="30" t="s">
        <v>183</v>
      </c>
      <c r="H160" s="14">
        <v>35</v>
      </c>
    </row>
    <row r="161" spans="1:8" s="11" customFormat="1" ht="15" hidden="1" outlineLevel="2">
      <c r="A161" s="17" t="s">
        <v>191</v>
      </c>
      <c r="B161" s="28" t="s">
        <v>183</v>
      </c>
      <c r="C161" s="18">
        <v>100</v>
      </c>
      <c r="D161" s="19">
        <f t="shared" si="6"/>
        <v>50</v>
      </c>
      <c r="F161" s="32" t="s">
        <v>192</v>
      </c>
      <c r="G161" s="30" t="s">
        <v>183</v>
      </c>
      <c r="H161" s="14">
        <v>60</v>
      </c>
    </row>
    <row r="162" spans="1:8" s="11" customFormat="1" ht="15" hidden="1" outlineLevel="2">
      <c r="A162" s="17" t="s">
        <v>193</v>
      </c>
      <c r="B162" s="28" t="s">
        <v>183</v>
      </c>
      <c r="C162" s="18">
        <v>100</v>
      </c>
      <c r="D162" s="19">
        <f t="shared" si="6"/>
        <v>50</v>
      </c>
      <c r="F162" s="32" t="s">
        <v>194</v>
      </c>
      <c r="G162" s="30" t="s">
        <v>183</v>
      </c>
      <c r="H162" s="14">
        <v>60</v>
      </c>
    </row>
    <row r="163" spans="1:8" s="11" customFormat="1" ht="15" hidden="1" outlineLevel="2">
      <c r="A163" s="17" t="s">
        <v>195</v>
      </c>
      <c r="B163" s="28" t="s">
        <v>183</v>
      </c>
      <c r="C163" s="18">
        <v>280</v>
      </c>
      <c r="D163" s="19">
        <f t="shared" si="6"/>
        <v>140</v>
      </c>
      <c r="F163" s="32" t="s">
        <v>196</v>
      </c>
      <c r="G163" s="30" t="s">
        <v>183</v>
      </c>
      <c r="H163" s="14">
        <v>100</v>
      </c>
    </row>
    <row r="164" spans="1:8" s="11" customFormat="1" ht="15" hidden="1" outlineLevel="2">
      <c r="A164" s="17" t="s">
        <v>197</v>
      </c>
      <c r="B164" s="28" t="s">
        <v>183</v>
      </c>
      <c r="C164" s="18">
        <v>50</v>
      </c>
      <c r="D164" s="19">
        <f t="shared" si="6"/>
        <v>30</v>
      </c>
      <c r="F164" s="32" t="s">
        <v>198</v>
      </c>
      <c r="G164" s="30" t="s">
        <v>183</v>
      </c>
      <c r="H164" s="14">
        <v>100</v>
      </c>
    </row>
    <row r="165" spans="1:8" s="11" customFormat="1" ht="15" hidden="1" outlineLevel="2">
      <c r="A165" s="17" t="s">
        <v>199</v>
      </c>
      <c r="B165" s="28" t="s">
        <v>183</v>
      </c>
      <c r="C165" s="18">
        <v>100</v>
      </c>
      <c r="D165" s="19">
        <f t="shared" si="6"/>
        <v>50</v>
      </c>
      <c r="F165" s="32" t="s">
        <v>200</v>
      </c>
      <c r="G165" s="30" t="s">
        <v>183</v>
      </c>
      <c r="H165" s="14">
        <v>60</v>
      </c>
    </row>
    <row r="166" spans="1:8" s="11" customFormat="1" ht="15" hidden="1" outlineLevel="2">
      <c r="A166" s="17" t="s">
        <v>201</v>
      </c>
      <c r="B166" s="28" t="s">
        <v>183</v>
      </c>
      <c r="C166" s="18">
        <v>130</v>
      </c>
      <c r="D166" s="19">
        <f t="shared" si="6"/>
        <v>70</v>
      </c>
      <c r="F166" s="32" t="s">
        <v>202</v>
      </c>
      <c r="G166" s="30" t="s">
        <v>183</v>
      </c>
      <c r="H166" s="14">
        <v>60</v>
      </c>
    </row>
    <row r="167" spans="1:8" s="11" customFormat="1" ht="15" hidden="1" outlineLevel="2">
      <c r="A167" s="17" t="s">
        <v>203</v>
      </c>
      <c r="B167" s="28" t="s">
        <v>183</v>
      </c>
      <c r="C167" s="18">
        <v>160</v>
      </c>
      <c r="D167" s="19">
        <f t="shared" si="6"/>
        <v>80</v>
      </c>
      <c r="F167" s="32" t="s">
        <v>204</v>
      </c>
      <c r="G167" s="30" t="s">
        <v>183</v>
      </c>
      <c r="H167" s="14">
        <v>100</v>
      </c>
    </row>
    <row r="168" spans="1:8" s="11" customFormat="1" ht="15" hidden="1" outlineLevel="2">
      <c r="A168" s="17" t="s">
        <v>205</v>
      </c>
      <c r="B168" s="28" t="s">
        <v>183</v>
      </c>
      <c r="C168" s="18">
        <v>80</v>
      </c>
      <c r="D168" s="19">
        <f t="shared" si="6"/>
        <v>40</v>
      </c>
      <c r="F168" s="32" t="s">
        <v>205</v>
      </c>
      <c r="G168" s="30" t="s">
        <v>183</v>
      </c>
      <c r="H168" s="14">
        <v>50</v>
      </c>
    </row>
    <row r="169" spans="1:8" s="11" customFormat="1" ht="15" hidden="1" outlineLevel="2">
      <c r="A169" s="17" t="s">
        <v>206</v>
      </c>
      <c r="B169" s="28" t="s">
        <v>183</v>
      </c>
      <c r="C169" s="18">
        <v>120</v>
      </c>
      <c r="D169" s="19">
        <f t="shared" si="6"/>
        <v>60</v>
      </c>
      <c r="F169" s="32" t="s">
        <v>206</v>
      </c>
      <c r="G169" s="30" t="s">
        <v>183</v>
      </c>
      <c r="H169" s="14">
        <v>60</v>
      </c>
    </row>
    <row r="170" spans="1:8" s="11" customFormat="1" ht="15" hidden="1" outlineLevel="2">
      <c r="A170" s="17" t="s">
        <v>207</v>
      </c>
      <c r="B170" s="28" t="s">
        <v>183</v>
      </c>
      <c r="C170" s="18">
        <v>160</v>
      </c>
      <c r="D170" s="19">
        <f t="shared" si="6"/>
        <v>80</v>
      </c>
      <c r="F170" s="32" t="s">
        <v>207</v>
      </c>
      <c r="G170" s="30" t="s">
        <v>183</v>
      </c>
      <c r="H170" s="14">
        <v>70</v>
      </c>
    </row>
    <row r="171" spans="1:8" s="11" customFormat="1" ht="18" hidden="1" outlineLevel="2">
      <c r="A171" s="17" t="s">
        <v>208</v>
      </c>
      <c r="B171" s="28" t="s">
        <v>183</v>
      </c>
      <c r="C171" s="18">
        <v>230</v>
      </c>
      <c r="D171" s="19">
        <f t="shared" si="6"/>
        <v>120</v>
      </c>
      <c r="F171" s="32" t="s">
        <v>208</v>
      </c>
      <c r="G171" s="30" t="s">
        <v>183</v>
      </c>
      <c r="H171" s="14">
        <v>50</v>
      </c>
    </row>
    <row r="172" spans="1:8" s="11" customFormat="1" ht="18" hidden="1" outlineLevel="2">
      <c r="A172" s="17" t="s">
        <v>209</v>
      </c>
      <c r="B172" s="28" t="s">
        <v>183</v>
      </c>
      <c r="C172" s="18">
        <v>350</v>
      </c>
      <c r="D172" s="19">
        <f t="shared" si="6"/>
        <v>180</v>
      </c>
      <c r="F172" s="32" t="s">
        <v>209</v>
      </c>
      <c r="G172" s="30" t="s">
        <v>183</v>
      </c>
      <c r="H172" s="14">
        <v>100</v>
      </c>
    </row>
    <row r="173" spans="1:8" s="11" customFormat="1" ht="18" hidden="1" outlineLevel="2">
      <c r="A173" s="17" t="s">
        <v>210</v>
      </c>
      <c r="B173" s="28" t="s">
        <v>183</v>
      </c>
      <c r="C173" s="18">
        <v>450</v>
      </c>
      <c r="D173" s="19">
        <f t="shared" si="6"/>
        <v>230</v>
      </c>
      <c r="F173" s="32" t="s">
        <v>210</v>
      </c>
      <c r="G173" s="30" t="s">
        <v>183</v>
      </c>
      <c r="H173" s="14">
        <v>160</v>
      </c>
    </row>
    <row r="174" spans="1:8" s="11" customFormat="1" ht="18" hidden="1" outlineLevel="2">
      <c r="A174" s="17" t="s">
        <v>211</v>
      </c>
      <c r="B174" s="28" t="s">
        <v>183</v>
      </c>
      <c r="C174" s="18">
        <v>570</v>
      </c>
      <c r="D174" s="19">
        <f t="shared" si="6"/>
        <v>290</v>
      </c>
      <c r="F174" s="32" t="s">
        <v>211</v>
      </c>
      <c r="G174" s="30" t="s">
        <v>183</v>
      </c>
      <c r="H174" s="14">
        <v>200</v>
      </c>
    </row>
    <row r="175" spans="1:8" s="11" customFormat="1" ht="15" hidden="1" outlineLevel="2">
      <c r="A175" s="26" t="s">
        <v>212</v>
      </c>
      <c r="B175" s="28" t="s">
        <v>183</v>
      </c>
      <c r="C175" s="18">
        <v>950</v>
      </c>
      <c r="D175" s="19">
        <f t="shared" si="6"/>
        <v>480</v>
      </c>
      <c r="F175" s="41" t="s">
        <v>212</v>
      </c>
      <c r="G175" s="30" t="s">
        <v>183</v>
      </c>
      <c r="H175" s="14">
        <v>360</v>
      </c>
    </row>
    <row r="176" spans="1:8" s="11" customFormat="1" ht="15" hidden="1" outlineLevel="2">
      <c r="A176" s="17" t="s">
        <v>213</v>
      </c>
      <c r="B176" s="28" t="s">
        <v>9</v>
      </c>
      <c r="C176" s="18">
        <v>800</v>
      </c>
      <c r="D176" s="19">
        <f t="shared" si="6"/>
        <v>400</v>
      </c>
      <c r="F176" s="32" t="s">
        <v>213</v>
      </c>
      <c r="G176" s="30" t="s">
        <v>9</v>
      </c>
      <c r="H176" s="14">
        <v>720</v>
      </c>
    </row>
    <row r="177" spans="1:8" s="11" customFormat="1" ht="15" hidden="1" outlineLevel="2">
      <c r="A177" s="17" t="s">
        <v>214</v>
      </c>
      <c r="B177" s="28" t="s">
        <v>9</v>
      </c>
      <c r="C177" s="18">
        <v>1200</v>
      </c>
      <c r="D177" s="19">
        <f t="shared" si="6"/>
        <v>600</v>
      </c>
      <c r="F177" s="32" t="s">
        <v>214</v>
      </c>
      <c r="G177" s="30" t="s">
        <v>9</v>
      </c>
      <c r="H177" s="14">
        <v>960</v>
      </c>
    </row>
    <row r="178" spans="1:8" s="11" customFormat="1" ht="15" hidden="1" outlineLevel="2">
      <c r="A178" s="17" t="s">
        <v>215</v>
      </c>
      <c r="B178" s="28" t="s">
        <v>9</v>
      </c>
      <c r="C178" s="18">
        <v>550</v>
      </c>
      <c r="D178" s="19">
        <f t="shared" si="6"/>
        <v>280</v>
      </c>
      <c r="F178" s="32" t="s">
        <v>215</v>
      </c>
      <c r="G178" s="30" t="s">
        <v>9</v>
      </c>
      <c r="H178" s="14">
        <v>340</v>
      </c>
    </row>
    <row r="179" spans="1:8" s="11" customFormat="1" ht="15" hidden="1" outlineLevel="1">
      <c r="A179" s="221" t="s">
        <v>216</v>
      </c>
      <c r="B179" s="221"/>
      <c r="C179" s="221"/>
      <c r="D179" s="19">
        <f t="shared" si="6"/>
        <v>0</v>
      </c>
      <c r="F179" s="222" t="s">
        <v>216</v>
      </c>
      <c r="G179" s="222"/>
      <c r="H179" s="222"/>
    </row>
    <row r="180" spans="1:8" s="11" customFormat="1" ht="15" hidden="1" outlineLevel="2">
      <c r="A180" s="24" t="s">
        <v>217</v>
      </c>
      <c r="B180" s="28" t="s">
        <v>9</v>
      </c>
      <c r="C180" s="18">
        <v>800</v>
      </c>
      <c r="D180" s="19">
        <f t="shared" si="6"/>
        <v>400</v>
      </c>
      <c r="F180" s="32" t="s">
        <v>217</v>
      </c>
      <c r="G180" s="30" t="s">
        <v>9</v>
      </c>
      <c r="H180" s="14">
        <v>450</v>
      </c>
    </row>
    <row r="181" spans="1:8" s="11" customFormat="1" ht="15.75" hidden="1" outlineLevel="2">
      <c r="A181" s="17" t="s">
        <v>218</v>
      </c>
      <c r="B181" s="28" t="s">
        <v>9</v>
      </c>
      <c r="C181" s="18">
        <v>900</v>
      </c>
      <c r="D181" s="19">
        <f t="shared" si="6"/>
        <v>450</v>
      </c>
      <c r="F181" s="42" t="s">
        <v>218</v>
      </c>
      <c r="G181" s="30" t="s">
        <v>9</v>
      </c>
      <c r="H181" s="14">
        <v>300</v>
      </c>
    </row>
    <row r="182" spans="1:8" s="11" customFormat="1" ht="15" hidden="1" outlineLevel="2">
      <c r="A182" s="17"/>
      <c r="B182" s="28"/>
      <c r="C182" s="18"/>
      <c r="D182" s="19"/>
      <c r="F182" s="32" t="s">
        <v>931</v>
      </c>
      <c r="G182" s="30" t="s">
        <v>9</v>
      </c>
      <c r="H182" s="14">
        <v>250</v>
      </c>
    </row>
    <row r="183" spans="1:8" s="11" customFormat="1" ht="15" hidden="1" outlineLevel="2">
      <c r="A183" s="17" t="s">
        <v>219</v>
      </c>
      <c r="B183" s="28" t="s">
        <v>9</v>
      </c>
      <c r="C183" s="18">
        <v>60</v>
      </c>
      <c r="D183" s="19">
        <f t="shared" si="6"/>
        <v>30</v>
      </c>
      <c r="F183" s="32" t="s">
        <v>220</v>
      </c>
      <c r="G183" s="30" t="s">
        <v>9</v>
      </c>
      <c r="H183" s="14">
        <v>50</v>
      </c>
    </row>
    <row r="184" spans="1:8" s="11" customFormat="1" ht="15" hidden="1" outlineLevel="2">
      <c r="A184" s="17" t="s">
        <v>221</v>
      </c>
      <c r="B184" s="28" t="s">
        <v>9</v>
      </c>
      <c r="C184" s="18">
        <v>500</v>
      </c>
      <c r="D184" s="19">
        <f t="shared" si="6"/>
        <v>250</v>
      </c>
      <c r="F184" s="32" t="s">
        <v>222</v>
      </c>
      <c r="G184" s="30" t="s">
        <v>9</v>
      </c>
      <c r="H184" s="14">
        <v>350</v>
      </c>
    </row>
    <row r="185" spans="1:8" s="11" customFormat="1" ht="15" hidden="1" outlineLevel="2">
      <c r="A185" s="17" t="s">
        <v>223</v>
      </c>
      <c r="B185" s="28" t="s">
        <v>9</v>
      </c>
      <c r="C185" s="18">
        <v>900</v>
      </c>
      <c r="D185" s="19">
        <f t="shared" si="6"/>
        <v>450</v>
      </c>
      <c r="F185" s="32" t="s">
        <v>224</v>
      </c>
      <c r="G185" s="30" t="s">
        <v>9</v>
      </c>
      <c r="H185" s="14">
        <v>450</v>
      </c>
    </row>
    <row r="186" spans="1:8" s="11" customFormat="1" ht="15" hidden="1" outlineLevel="2">
      <c r="A186" s="17" t="s">
        <v>225</v>
      </c>
      <c r="B186" s="28" t="s">
        <v>9</v>
      </c>
      <c r="C186" s="18">
        <v>250</v>
      </c>
      <c r="D186" s="19">
        <f t="shared" si="6"/>
        <v>130</v>
      </c>
      <c r="F186" s="32" t="s">
        <v>226</v>
      </c>
      <c r="G186" s="30" t="s">
        <v>9</v>
      </c>
      <c r="H186" s="14">
        <v>150</v>
      </c>
    </row>
    <row r="187" spans="1:8" s="11" customFormat="1" ht="15.75" hidden="1" outlineLevel="2">
      <c r="A187" s="24" t="s">
        <v>227</v>
      </c>
      <c r="B187" s="28" t="s">
        <v>9</v>
      </c>
      <c r="C187" s="43">
        <v>200</v>
      </c>
      <c r="D187" s="19">
        <f t="shared" si="6"/>
        <v>100</v>
      </c>
      <c r="F187" s="42" t="s">
        <v>930</v>
      </c>
      <c r="G187" s="30" t="s">
        <v>9</v>
      </c>
      <c r="H187" s="14">
        <v>200</v>
      </c>
    </row>
    <row r="188" spans="1:8" s="11" customFormat="1" ht="15" hidden="1" outlineLevel="2">
      <c r="A188" s="24"/>
      <c r="B188" s="28"/>
      <c r="C188" s="43"/>
      <c r="D188" s="19"/>
      <c r="F188" s="32" t="s">
        <v>228</v>
      </c>
      <c r="G188" s="30" t="s">
        <v>9</v>
      </c>
      <c r="H188" s="14">
        <v>50</v>
      </c>
    </row>
    <row r="189" spans="1:8" s="11" customFormat="1" ht="15.75" hidden="1" outlineLevel="2">
      <c r="A189" s="17" t="s">
        <v>229</v>
      </c>
      <c r="B189" s="28" t="s">
        <v>9</v>
      </c>
      <c r="C189" s="18">
        <v>350</v>
      </c>
      <c r="D189" s="19">
        <f aca="true" t="shared" si="7" ref="D189:D195">CEILING(C189/2,10)</f>
        <v>180</v>
      </c>
      <c r="F189" s="42" t="s">
        <v>230</v>
      </c>
      <c r="G189" s="30" t="s">
        <v>9</v>
      </c>
      <c r="H189" s="14">
        <v>200</v>
      </c>
    </row>
    <row r="190" spans="1:8" s="11" customFormat="1" ht="15" hidden="1" outlineLevel="1">
      <c r="A190" s="221" t="s">
        <v>231</v>
      </c>
      <c r="B190" s="221"/>
      <c r="C190" s="221"/>
      <c r="D190" s="19">
        <f t="shared" si="7"/>
        <v>0</v>
      </c>
      <c r="F190" s="222" t="s">
        <v>231</v>
      </c>
      <c r="G190" s="222"/>
      <c r="H190" s="222"/>
    </row>
    <row r="191" spans="1:8" s="11" customFormat="1" ht="15" hidden="1" outlineLevel="2">
      <c r="A191" s="17" t="s">
        <v>232</v>
      </c>
      <c r="B191" s="28" t="s">
        <v>9</v>
      </c>
      <c r="C191" s="18">
        <v>450</v>
      </c>
      <c r="D191" s="19">
        <f t="shared" si="7"/>
        <v>230</v>
      </c>
      <c r="F191" s="32" t="s">
        <v>232</v>
      </c>
      <c r="G191" s="30" t="s">
        <v>9</v>
      </c>
      <c r="H191" s="14">
        <v>280</v>
      </c>
    </row>
    <row r="192" spans="1:8" s="11" customFormat="1" ht="15" hidden="1" outlineLevel="2">
      <c r="A192" s="17" t="s">
        <v>233</v>
      </c>
      <c r="B192" s="28" t="s">
        <v>9</v>
      </c>
      <c r="C192" s="18">
        <v>900</v>
      </c>
      <c r="D192" s="19">
        <f t="shared" si="7"/>
        <v>450</v>
      </c>
      <c r="F192" s="32" t="s">
        <v>233</v>
      </c>
      <c r="G192" s="30" t="s">
        <v>9</v>
      </c>
      <c r="H192" s="14">
        <v>540</v>
      </c>
    </row>
    <row r="193" spans="1:8" s="11" customFormat="1" ht="15" hidden="1" outlineLevel="2">
      <c r="A193" s="17" t="s">
        <v>234</v>
      </c>
      <c r="B193" s="28" t="s">
        <v>9</v>
      </c>
      <c r="C193" s="18">
        <v>550</v>
      </c>
      <c r="D193" s="19">
        <f t="shared" si="7"/>
        <v>280</v>
      </c>
      <c r="F193" s="32" t="s">
        <v>235</v>
      </c>
      <c r="G193" s="30" t="s">
        <v>9</v>
      </c>
      <c r="H193" s="14">
        <v>360</v>
      </c>
    </row>
    <row r="194" spans="1:8" s="11" customFormat="1" ht="15" hidden="1" outlineLevel="2">
      <c r="A194" s="17" t="s">
        <v>236</v>
      </c>
      <c r="B194" s="28" t="s">
        <v>9</v>
      </c>
      <c r="C194" s="18">
        <v>750</v>
      </c>
      <c r="D194" s="19">
        <f t="shared" si="7"/>
        <v>380</v>
      </c>
      <c r="F194" s="32" t="s">
        <v>236</v>
      </c>
      <c r="G194" s="30" t="s">
        <v>9</v>
      </c>
      <c r="H194" s="14">
        <v>460</v>
      </c>
    </row>
    <row r="195" spans="1:8" s="11" customFormat="1" ht="15" hidden="1" outlineLevel="2">
      <c r="A195" s="17" t="s">
        <v>237</v>
      </c>
      <c r="B195" s="28" t="s">
        <v>9</v>
      </c>
      <c r="C195" s="18">
        <v>1000</v>
      </c>
      <c r="D195" s="19">
        <f t="shared" si="7"/>
        <v>500</v>
      </c>
      <c r="F195" s="32" t="s">
        <v>237</v>
      </c>
      <c r="G195" s="30" t="s">
        <v>9</v>
      </c>
      <c r="H195" s="14">
        <v>600</v>
      </c>
    </row>
    <row r="196" spans="1:8" s="11" customFormat="1" ht="15" hidden="1" outlineLevel="2">
      <c r="A196" s="17"/>
      <c r="B196" s="28"/>
      <c r="C196" s="18"/>
      <c r="D196" s="19"/>
      <c r="F196" s="32" t="s">
        <v>238</v>
      </c>
      <c r="G196" s="30" t="s">
        <v>9</v>
      </c>
      <c r="H196" s="14">
        <v>660</v>
      </c>
    </row>
    <row r="197" spans="1:8" s="11" customFormat="1" ht="15" hidden="1" outlineLevel="2">
      <c r="A197" s="17"/>
      <c r="B197" s="28"/>
      <c r="C197" s="18"/>
      <c r="D197" s="19"/>
      <c r="F197" s="32" t="s">
        <v>239</v>
      </c>
      <c r="G197" s="30" t="s">
        <v>9</v>
      </c>
      <c r="H197" s="14">
        <v>960</v>
      </c>
    </row>
    <row r="198" spans="1:8" s="11" customFormat="1" ht="15" hidden="1" outlineLevel="2">
      <c r="A198" s="24" t="s">
        <v>240</v>
      </c>
      <c r="B198" s="28" t="s">
        <v>9</v>
      </c>
      <c r="C198" s="18">
        <v>1100</v>
      </c>
      <c r="D198" s="19">
        <f aca="true" t="shared" si="8" ref="D198:D206">CEILING(C198/2,10)</f>
        <v>550</v>
      </c>
      <c r="F198" s="32" t="s">
        <v>241</v>
      </c>
      <c r="G198" s="30" t="s">
        <v>9</v>
      </c>
      <c r="H198" s="14">
        <v>1800</v>
      </c>
    </row>
    <row r="199" spans="1:8" s="11" customFormat="1" ht="15" hidden="1" outlineLevel="1">
      <c r="A199" s="221" t="s">
        <v>242</v>
      </c>
      <c r="B199" s="221"/>
      <c r="C199" s="221"/>
      <c r="D199" s="19">
        <f t="shared" si="8"/>
        <v>0</v>
      </c>
      <c r="F199" s="222" t="s">
        <v>242</v>
      </c>
      <c r="G199" s="222"/>
      <c r="H199" s="222"/>
    </row>
    <row r="200" spans="1:8" s="48" customFormat="1" ht="15.75" hidden="1" outlineLevel="2">
      <c r="A200" s="44" t="s">
        <v>243</v>
      </c>
      <c r="B200" s="45" t="s">
        <v>9</v>
      </c>
      <c r="C200" s="46">
        <v>1000</v>
      </c>
      <c r="D200" s="47">
        <f t="shared" si="8"/>
        <v>500</v>
      </c>
      <c r="F200" s="42" t="s">
        <v>243</v>
      </c>
      <c r="G200" s="49" t="s">
        <v>9</v>
      </c>
      <c r="H200" s="50">
        <v>450</v>
      </c>
    </row>
    <row r="201" spans="1:8" s="11" customFormat="1" ht="15" hidden="1" outlineLevel="2">
      <c r="A201" s="17" t="s">
        <v>244</v>
      </c>
      <c r="B201" s="28" t="s">
        <v>9</v>
      </c>
      <c r="C201" s="18">
        <v>2000</v>
      </c>
      <c r="D201" s="19">
        <f t="shared" si="8"/>
        <v>1000</v>
      </c>
      <c r="F201" s="32" t="s">
        <v>244</v>
      </c>
      <c r="G201" s="30" t="s">
        <v>9</v>
      </c>
      <c r="H201" s="14">
        <v>1000</v>
      </c>
    </row>
    <row r="202" spans="1:8" s="48" customFormat="1" ht="15.75" hidden="1" outlineLevel="2">
      <c r="A202" s="44" t="s">
        <v>245</v>
      </c>
      <c r="B202" s="45" t="s">
        <v>9</v>
      </c>
      <c r="C202" s="46">
        <v>750</v>
      </c>
      <c r="D202" s="47">
        <f t="shared" si="8"/>
        <v>380</v>
      </c>
      <c r="F202" s="42" t="s">
        <v>245</v>
      </c>
      <c r="G202" s="49" t="s">
        <v>9</v>
      </c>
      <c r="H202" s="50">
        <v>380</v>
      </c>
    </row>
    <row r="203" spans="1:8" s="11" customFormat="1" ht="15" hidden="1" outlineLevel="2">
      <c r="A203" s="17" t="s">
        <v>246</v>
      </c>
      <c r="B203" s="28" t="s">
        <v>9</v>
      </c>
      <c r="C203" s="18">
        <v>350</v>
      </c>
      <c r="D203" s="19">
        <f t="shared" si="8"/>
        <v>180</v>
      </c>
      <c r="F203" s="32" t="s">
        <v>247</v>
      </c>
      <c r="G203" s="30" t="s">
        <v>9</v>
      </c>
      <c r="H203" s="14">
        <v>100</v>
      </c>
    </row>
    <row r="204" spans="1:8" s="11" customFormat="1" ht="15" hidden="1" outlineLevel="2">
      <c r="A204" s="17" t="s">
        <v>248</v>
      </c>
      <c r="B204" s="28" t="s">
        <v>9</v>
      </c>
      <c r="C204" s="18">
        <v>650</v>
      </c>
      <c r="D204" s="19">
        <f t="shared" si="8"/>
        <v>330</v>
      </c>
      <c r="F204" s="32" t="s">
        <v>248</v>
      </c>
      <c r="G204" s="30" t="s">
        <v>9</v>
      </c>
      <c r="H204" s="14">
        <v>330</v>
      </c>
    </row>
    <row r="205" spans="1:8" s="11" customFormat="1" ht="15" hidden="1" outlineLevel="2">
      <c r="A205" s="17" t="s">
        <v>249</v>
      </c>
      <c r="B205" s="28" t="s">
        <v>9</v>
      </c>
      <c r="C205" s="18">
        <v>350</v>
      </c>
      <c r="D205" s="19">
        <f t="shared" si="8"/>
        <v>180</v>
      </c>
      <c r="F205" s="32" t="s">
        <v>250</v>
      </c>
      <c r="G205" s="30" t="s">
        <v>9</v>
      </c>
      <c r="H205" s="14">
        <v>180</v>
      </c>
    </row>
    <row r="206" spans="1:8" s="11" customFormat="1" ht="15" hidden="1" outlineLevel="2">
      <c r="A206" s="17" t="s">
        <v>251</v>
      </c>
      <c r="B206" s="28" t="s">
        <v>9</v>
      </c>
      <c r="C206" s="18">
        <v>350</v>
      </c>
      <c r="D206" s="19">
        <f t="shared" si="8"/>
        <v>180</v>
      </c>
      <c r="F206" s="32" t="s">
        <v>251</v>
      </c>
      <c r="G206" s="30" t="s">
        <v>9</v>
      </c>
      <c r="H206" s="14">
        <v>500</v>
      </c>
    </row>
    <row r="207" spans="1:8" s="11" customFormat="1" ht="15.75" hidden="1" outlineLevel="2">
      <c r="A207" s="17"/>
      <c r="B207" s="28"/>
      <c r="C207" s="18"/>
      <c r="D207" s="19"/>
      <c r="F207" s="42" t="s">
        <v>252</v>
      </c>
      <c r="G207" s="30" t="s">
        <v>9</v>
      </c>
      <c r="H207" s="14">
        <v>30</v>
      </c>
    </row>
    <row r="208" spans="1:8" s="11" customFormat="1" ht="15" hidden="1" outlineLevel="2">
      <c r="A208" s="17"/>
      <c r="B208" s="28"/>
      <c r="C208" s="18"/>
      <c r="D208" s="19"/>
      <c r="F208" s="32" t="s">
        <v>253</v>
      </c>
      <c r="G208" s="30" t="s">
        <v>9</v>
      </c>
      <c r="H208" s="14">
        <v>50</v>
      </c>
    </row>
    <row r="209" spans="1:8" s="11" customFormat="1" ht="15" hidden="1" outlineLevel="2">
      <c r="A209" s="17"/>
      <c r="B209" s="28"/>
      <c r="C209" s="18"/>
      <c r="D209" s="19"/>
      <c r="F209" s="32" t="s">
        <v>254</v>
      </c>
      <c r="G209" s="30" t="s">
        <v>9</v>
      </c>
      <c r="H209" s="14">
        <v>50</v>
      </c>
    </row>
    <row r="210" spans="1:8" s="11" customFormat="1" ht="15" hidden="1" outlineLevel="1">
      <c r="A210" s="221" t="s">
        <v>255</v>
      </c>
      <c r="B210" s="221"/>
      <c r="C210" s="221"/>
      <c r="D210" s="19">
        <f>CEILING(C210/2,10)</f>
        <v>0</v>
      </c>
      <c r="F210" s="222" t="s">
        <v>255</v>
      </c>
      <c r="G210" s="222"/>
      <c r="H210" s="222"/>
    </row>
    <row r="211" spans="1:8" s="11" customFormat="1" ht="18" hidden="1" outlineLevel="2">
      <c r="A211" s="17" t="s">
        <v>256</v>
      </c>
      <c r="B211" s="28" t="s">
        <v>257</v>
      </c>
      <c r="C211" s="18">
        <v>500</v>
      </c>
      <c r="D211" s="19">
        <f>CEILING(C211/2,10)</f>
        <v>250</v>
      </c>
      <c r="F211" s="32" t="s">
        <v>256</v>
      </c>
      <c r="G211" s="30" t="s">
        <v>257</v>
      </c>
      <c r="H211" s="51">
        <v>300</v>
      </c>
    </row>
    <row r="212" spans="1:8" s="11" customFormat="1" ht="15" hidden="1" outlineLevel="2">
      <c r="A212" s="17"/>
      <c r="B212" s="28"/>
      <c r="C212" s="18"/>
      <c r="D212" s="19"/>
      <c r="F212" s="32" t="s">
        <v>258</v>
      </c>
      <c r="G212" s="30" t="s">
        <v>9</v>
      </c>
      <c r="H212" s="51">
        <v>540</v>
      </c>
    </row>
    <row r="213" spans="1:8" s="11" customFormat="1" ht="15.75" hidden="1" outlineLevel="2">
      <c r="A213" s="17" t="s">
        <v>259</v>
      </c>
      <c r="B213" s="28" t="s">
        <v>9</v>
      </c>
      <c r="C213" s="18">
        <v>3500</v>
      </c>
      <c r="D213" s="19">
        <f aca="true" t="shared" si="9" ref="D213:D244">CEILING(C213/2,10)</f>
        <v>1750</v>
      </c>
      <c r="F213" s="32" t="s">
        <v>259</v>
      </c>
      <c r="G213" s="30" t="s">
        <v>9</v>
      </c>
      <c r="H213" s="52">
        <v>2100</v>
      </c>
    </row>
    <row r="214" spans="1:8" s="11" customFormat="1" ht="15.75" hidden="1" outlineLevel="2">
      <c r="A214" s="17" t="s">
        <v>260</v>
      </c>
      <c r="B214" s="28" t="s">
        <v>9</v>
      </c>
      <c r="C214" s="18">
        <v>5300</v>
      </c>
      <c r="D214" s="19">
        <f t="shared" si="9"/>
        <v>2650</v>
      </c>
      <c r="F214" s="32" t="s">
        <v>260</v>
      </c>
      <c r="G214" s="30" t="s">
        <v>9</v>
      </c>
      <c r="H214" s="52">
        <v>3180</v>
      </c>
    </row>
    <row r="215" spans="1:8" s="11" customFormat="1" ht="15.75" hidden="1" outlineLevel="2">
      <c r="A215" s="17" t="s">
        <v>261</v>
      </c>
      <c r="B215" s="28" t="s">
        <v>9</v>
      </c>
      <c r="C215" s="18">
        <v>7100</v>
      </c>
      <c r="D215" s="19">
        <f t="shared" si="9"/>
        <v>3550</v>
      </c>
      <c r="F215" s="32" t="s">
        <v>261</v>
      </c>
      <c r="G215" s="30" t="s">
        <v>9</v>
      </c>
      <c r="H215" s="52">
        <v>4260</v>
      </c>
    </row>
    <row r="216" spans="1:8" s="11" customFormat="1" ht="15.75" hidden="1" outlineLevel="2">
      <c r="A216" s="17" t="s">
        <v>262</v>
      </c>
      <c r="B216" s="28" t="s">
        <v>9</v>
      </c>
      <c r="C216" s="18">
        <v>8900</v>
      </c>
      <c r="D216" s="19">
        <f t="shared" si="9"/>
        <v>4450</v>
      </c>
      <c r="F216" s="32" t="s">
        <v>262</v>
      </c>
      <c r="G216" s="30" t="s">
        <v>9</v>
      </c>
      <c r="H216" s="52">
        <v>5340</v>
      </c>
    </row>
    <row r="217" spans="1:8" s="11" customFormat="1" ht="15.75" hidden="1" outlineLevel="2">
      <c r="A217" s="17" t="s">
        <v>263</v>
      </c>
      <c r="B217" s="28" t="s">
        <v>9</v>
      </c>
      <c r="C217" s="18">
        <v>11800</v>
      </c>
      <c r="D217" s="19">
        <f t="shared" si="9"/>
        <v>5900</v>
      </c>
      <c r="F217" s="32" t="s">
        <v>263</v>
      </c>
      <c r="G217" s="30" t="s">
        <v>9</v>
      </c>
      <c r="H217" s="52">
        <v>7080</v>
      </c>
    </row>
    <row r="218" spans="1:8" s="11" customFormat="1" ht="15.75" hidden="1" outlineLevel="2">
      <c r="A218" s="17" t="s">
        <v>264</v>
      </c>
      <c r="B218" s="28" t="s">
        <v>9</v>
      </c>
      <c r="C218" s="18">
        <v>15400</v>
      </c>
      <c r="D218" s="19">
        <f t="shared" si="9"/>
        <v>7700</v>
      </c>
      <c r="F218" s="32" t="s">
        <v>264</v>
      </c>
      <c r="G218" s="30" t="s">
        <v>9</v>
      </c>
      <c r="H218" s="52">
        <v>9240</v>
      </c>
    </row>
    <row r="219" spans="1:8" s="11" customFormat="1" ht="15.75" hidden="1" outlineLevel="2">
      <c r="A219" s="17" t="s">
        <v>265</v>
      </c>
      <c r="B219" s="28" t="s">
        <v>9</v>
      </c>
      <c r="C219" s="18">
        <v>4600</v>
      </c>
      <c r="D219" s="19">
        <f t="shared" si="9"/>
        <v>2300</v>
      </c>
      <c r="F219" s="32" t="s">
        <v>265</v>
      </c>
      <c r="G219" s="30" t="s">
        <v>9</v>
      </c>
      <c r="H219" s="52">
        <v>2760</v>
      </c>
    </row>
    <row r="220" spans="1:8" s="11" customFormat="1" ht="15.75" hidden="1" outlineLevel="2">
      <c r="A220" s="17" t="s">
        <v>266</v>
      </c>
      <c r="B220" s="28" t="s">
        <v>9</v>
      </c>
      <c r="C220" s="18">
        <v>7100</v>
      </c>
      <c r="D220" s="19">
        <f t="shared" si="9"/>
        <v>3550</v>
      </c>
      <c r="F220" s="32" t="s">
        <v>266</v>
      </c>
      <c r="G220" s="30" t="s">
        <v>9</v>
      </c>
      <c r="H220" s="52">
        <v>4260</v>
      </c>
    </row>
    <row r="221" spans="1:8" s="11" customFormat="1" ht="15.75" hidden="1" outlineLevel="2">
      <c r="A221" s="17" t="s">
        <v>267</v>
      </c>
      <c r="B221" s="28" t="s">
        <v>9</v>
      </c>
      <c r="C221" s="18">
        <v>9500</v>
      </c>
      <c r="D221" s="19">
        <f t="shared" si="9"/>
        <v>4750</v>
      </c>
      <c r="F221" s="32" t="s">
        <v>267</v>
      </c>
      <c r="G221" s="30" t="s">
        <v>9</v>
      </c>
      <c r="H221" s="52">
        <v>5700</v>
      </c>
    </row>
    <row r="222" spans="1:8" s="11" customFormat="1" ht="15.75" hidden="1" outlineLevel="2">
      <c r="A222" s="17" t="s">
        <v>268</v>
      </c>
      <c r="B222" s="28" t="s">
        <v>9</v>
      </c>
      <c r="C222" s="18">
        <v>11800</v>
      </c>
      <c r="D222" s="19">
        <f t="shared" si="9"/>
        <v>5900</v>
      </c>
      <c r="F222" s="32" t="s">
        <v>268</v>
      </c>
      <c r="G222" s="30" t="s">
        <v>9</v>
      </c>
      <c r="H222" s="52">
        <v>7080</v>
      </c>
    </row>
    <row r="223" spans="1:8" s="11" customFormat="1" ht="15.75" hidden="1" outlineLevel="2">
      <c r="A223" s="17" t="s">
        <v>269</v>
      </c>
      <c r="B223" s="28" t="s">
        <v>9</v>
      </c>
      <c r="C223" s="18">
        <v>14200</v>
      </c>
      <c r="D223" s="19">
        <f t="shared" si="9"/>
        <v>7100</v>
      </c>
      <c r="F223" s="32" t="s">
        <v>269</v>
      </c>
      <c r="G223" s="30" t="s">
        <v>9</v>
      </c>
      <c r="H223" s="52">
        <v>8520</v>
      </c>
    </row>
    <row r="224" spans="1:8" s="11" customFormat="1" ht="15.75" hidden="1" outlineLevel="2">
      <c r="A224" s="17" t="s">
        <v>270</v>
      </c>
      <c r="B224" s="28" t="s">
        <v>9</v>
      </c>
      <c r="C224" s="18">
        <v>17700</v>
      </c>
      <c r="D224" s="19">
        <f t="shared" si="9"/>
        <v>8850</v>
      </c>
      <c r="F224" s="32" t="s">
        <v>270</v>
      </c>
      <c r="G224" s="30" t="s">
        <v>9</v>
      </c>
      <c r="H224" s="52">
        <v>10620</v>
      </c>
    </row>
    <row r="225" spans="1:8" s="11" customFormat="1" ht="15" hidden="1" outlineLevel="2">
      <c r="A225" s="17" t="s">
        <v>271</v>
      </c>
      <c r="B225" s="28" t="s">
        <v>9</v>
      </c>
      <c r="C225" s="18">
        <v>1100</v>
      </c>
      <c r="D225" s="19">
        <f t="shared" si="9"/>
        <v>550</v>
      </c>
      <c r="F225" s="32" t="s">
        <v>271</v>
      </c>
      <c r="G225" s="30" t="s">
        <v>9</v>
      </c>
      <c r="H225" s="51">
        <v>800</v>
      </c>
    </row>
    <row r="226" spans="1:8" s="11" customFormat="1" ht="15" hidden="1" outlineLevel="2">
      <c r="A226" s="17" t="s">
        <v>272</v>
      </c>
      <c r="B226" s="28" t="s">
        <v>9</v>
      </c>
      <c r="C226" s="18">
        <v>1100</v>
      </c>
      <c r="D226" s="19">
        <f t="shared" si="9"/>
        <v>550</v>
      </c>
      <c r="F226" s="32" t="s">
        <v>272</v>
      </c>
      <c r="G226" s="30" t="s">
        <v>9</v>
      </c>
      <c r="H226" s="51">
        <v>800</v>
      </c>
    </row>
    <row r="227" spans="1:8" s="11" customFormat="1" ht="15" hidden="1" outlineLevel="2">
      <c r="A227" s="17" t="s">
        <v>273</v>
      </c>
      <c r="B227" s="28" t="s">
        <v>9</v>
      </c>
      <c r="C227" s="18">
        <v>250</v>
      </c>
      <c r="D227" s="19">
        <f t="shared" si="9"/>
        <v>130</v>
      </c>
      <c r="F227" s="32" t="s">
        <v>273</v>
      </c>
      <c r="G227" s="30" t="s">
        <v>9</v>
      </c>
      <c r="H227" s="51">
        <v>230</v>
      </c>
    </row>
    <row r="228" spans="1:8" s="11" customFormat="1" ht="15" hidden="1" outlineLevel="2">
      <c r="A228" s="17" t="s">
        <v>274</v>
      </c>
      <c r="B228" s="28" t="s">
        <v>9</v>
      </c>
      <c r="C228" s="18">
        <v>1600</v>
      </c>
      <c r="D228" s="19">
        <f t="shared" si="9"/>
        <v>800</v>
      </c>
      <c r="F228" s="32" t="s">
        <v>274</v>
      </c>
      <c r="G228" s="30" t="s">
        <v>9</v>
      </c>
      <c r="H228" s="51">
        <v>900</v>
      </c>
    </row>
    <row r="229" spans="1:8" s="11" customFormat="1" ht="15" hidden="1" outlineLevel="2">
      <c r="A229" s="17" t="s">
        <v>275</v>
      </c>
      <c r="B229" s="28" t="s">
        <v>9</v>
      </c>
      <c r="C229" s="18">
        <v>500</v>
      </c>
      <c r="D229" s="19">
        <f t="shared" si="9"/>
        <v>250</v>
      </c>
      <c r="F229" s="32" t="s">
        <v>275</v>
      </c>
      <c r="G229" s="30" t="s">
        <v>9</v>
      </c>
      <c r="H229" s="51">
        <v>300</v>
      </c>
    </row>
    <row r="230" spans="1:8" s="56" customFormat="1" ht="15" hidden="1" outlineLevel="2">
      <c r="A230" s="24" t="s">
        <v>276</v>
      </c>
      <c r="B230" s="53" t="s">
        <v>9</v>
      </c>
      <c r="C230" s="54">
        <v>550</v>
      </c>
      <c r="D230" s="55">
        <f t="shared" si="9"/>
        <v>280</v>
      </c>
      <c r="F230" s="32" t="s">
        <v>276</v>
      </c>
      <c r="G230" s="30" t="s">
        <v>9</v>
      </c>
      <c r="H230" s="51">
        <v>600</v>
      </c>
    </row>
    <row r="231" spans="1:8" s="56" customFormat="1" ht="15" hidden="1" outlineLevel="2">
      <c r="A231" s="24" t="s">
        <v>277</v>
      </c>
      <c r="B231" s="53" t="s">
        <v>9</v>
      </c>
      <c r="C231" s="54">
        <v>900</v>
      </c>
      <c r="D231" s="55">
        <f t="shared" si="9"/>
        <v>450</v>
      </c>
      <c r="F231" s="32" t="s">
        <v>277</v>
      </c>
      <c r="G231" s="30" t="s">
        <v>9</v>
      </c>
      <c r="H231" s="51">
        <v>1450</v>
      </c>
    </row>
    <row r="232" spans="1:8" s="56" customFormat="1" ht="15" hidden="1" outlineLevel="2">
      <c r="A232" s="24" t="s">
        <v>278</v>
      </c>
      <c r="B232" s="53" t="s">
        <v>9</v>
      </c>
      <c r="C232" s="54">
        <v>1400</v>
      </c>
      <c r="D232" s="55">
        <f t="shared" si="9"/>
        <v>700</v>
      </c>
      <c r="F232" s="32" t="s">
        <v>278</v>
      </c>
      <c r="G232" s="30" t="s">
        <v>9</v>
      </c>
      <c r="H232" s="51">
        <v>1700</v>
      </c>
    </row>
    <row r="233" spans="1:8" s="11" customFormat="1" ht="15" hidden="1" outlineLevel="1">
      <c r="A233" s="221" t="s">
        <v>279</v>
      </c>
      <c r="B233" s="221"/>
      <c r="C233" s="221"/>
      <c r="D233" s="19">
        <f t="shared" si="9"/>
        <v>0</v>
      </c>
      <c r="F233" s="222" t="s">
        <v>279</v>
      </c>
      <c r="G233" s="222"/>
      <c r="H233" s="222"/>
    </row>
    <row r="234" spans="1:8" s="11" customFormat="1" ht="15" hidden="1" outlineLevel="2">
      <c r="A234" s="17" t="s">
        <v>280</v>
      </c>
      <c r="B234" s="28" t="s">
        <v>9</v>
      </c>
      <c r="C234" s="18">
        <v>11800</v>
      </c>
      <c r="D234" s="19">
        <f t="shared" si="9"/>
        <v>5900</v>
      </c>
      <c r="F234" s="32" t="s">
        <v>280</v>
      </c>
      <c r="G234" s="30" t="s">
        <v>9</v>
      </c>
      <c r="H234" s="14">
        <v>7080</v>
      </c>
    </row>
    <row r="235" spans="1:8" s="11" customFormat="1" ht="15" hidden="1" outlineLevel="2">
      <c r="A235" s="17" t="s">
        <v>281</v>
      </c>
      <c r="B235" s="28" t="s">
        <v>9</v>
      </c>
      <c r="C235" s="18">
        <v>5900</v>
      </c>
      <c r="D235" s="19">
        <f t="shared" si="9"/>
        <v>2950</v>
      </c>
      <c r="F235" s="32" t="s">
        <v>281</v>
      </c>
      <c r="G235" s="30" t="s">
        <v>9</v>
      </c>
      <c r="H235" s="14">
        <v>3540</v>
      </c>
    </row>
    <row r="236" spans="1:8" s="11" customFormat="1" ht="15" hidden="1" outlineLevel="2">
      <c r="A236" s="17" t="s">
        <v>282</v>
      </c>
      <c r="B236" s="28" t="s">
        <v>9</v>
      </c>
      <c r="C236" s="18">
        <v>2300</v>
      </c>
      <c r="D236" s="19">
        <f t="shared" si="9"/>
        <v>1150</v>
      </c>
      <c r="F236" s="32" t="s">
        <v>282</v>
      </c>
      <c r="G236" s="30" t="s">
        <v>9</v>
      </c>
      <c r="H236" s="14">
        <v>1380</v>
      </c>
    </row>
    <row r="237" spans="1:8" s="11" customFormat="1" ht="15" hidden="1" outlineLevel="2">
      <c r="A237" s="17" t="s">
        <v>283</v>
      </c>
      <c r="B237" s="28" t="s">
        <v>9</v>
      </c>
      <c r="C237" s="18">
        <v>3500</v>
      </c>
      <c r="D237" s="19">
        <f t="shared" si="9"/>
        <v>1750</v>
      </c>
      <c r="F237" s="32" t="s">
        <v>283</v>
      </c>
      <c r="G237" s="30" t="s">
        <v>9</v>
      </c>
      <c r="H237" s="14">
        <v>2100</v>
      </c>
    </row>
    <row r="238" spans="1:8" s="11" customFormat="1" ht="15" hidden="1" outlineLevel="2">
      <c r="A238" s="17" t="s">
        <v>284</v>
      </c>
      <c r="B238" s="28" t="s">
        <v>9</v>
      </c>
      <c r="C238" s="18">
        <v>1200</v>
      </c>
      <c r="D238" s="19">
        <f t="shared" si="9"/>
        <v>600</v>
      </c>
      <c r="F238" s="32" t="s">
        <v>284</v>
      </c>
      <c r="G238" s="30" t="s">
        <v>9</v>
      </c>
      <c r="H238" s="14">
        <v>720</v>
      </c>
    </row>
    <row r="239" spans="1:8" s="11" customFormat="1" ht="15.75" customHeight="1" hidden="1" outlineLevel="2">
      <c r="A239" s="17" t="s">
        <v>285</v>
      </c>
      <c r="B239" s="28" t="s">
        <v>9</v>
      </c>
      <c r="C239" s="18">
        <v>16500</v>
      </c>
      <c r="D239" s="19">
        <f t="shared" si="9"/>
        <v>8250</v>
      </c>
      <c r="F239" s="32" t="s">
        <v>285</v>
      </c>
      <c r="G239" s="30" t="s">
        <v>9</v>
      </c>
      <c r="H239" s="14">
        <v>9900</v>
      </c>
    </row>
    <row r="240" spans="1:8" s="11" customFormat="1" ht="15" hidden="1" outlineLevel="2">
      <c r="A240" s="17" t="s">
        <v>286</v>
      </c>
      <c r="B240" s="28" t="s">
        <v>9</v>
      </c>
      <c r="C240" s="18">
        <v>11800</v>
      </c>
      <c r="D240" s="19">
        <f t="shared" si="9"/>
        <v>5900</v>
      </c>
      <c r="F240" s="32" t="s">
        <v>286</v>
      </c>
      <c r="G240" s="30" t="s">
        <v>9</v>
      </c>
      <c r="H240" s="14" t="s">
        <v>287</v>
      </c>
    </row>
    <row r="241" spans="1:8" s="11" customFormat="1" ht="15" hidden="1" outlineLevel="2">
      <c r="A241" s="17" t="s">
        <v>288</v>
      </c>
      <c r="B241" s="28" t="s">
        <v>9</v>
      </c>
      <c r="C241" s="18" t="s">
        <v>289</v>
      </c>
      <c r="D241" s="19" t="e">
        <f t="shared" si="9"/>
        <v>#VALUE!</v>
      </c>
      <c r="F241" s="32" t="s">
        <v>288</v>
      </c>
      <c r="G241" s="30" t="s">
        <v>9</v>
      </c>
      <c r="H241" s="14" t="s">
        <v>290</v>
      </c>
    </row>
    <row r="242" spans="1:8" s="11" customFormat="1" ht="15" hidden="1" outlineLevel="2">
      <c r="A242" s="17" t="s">
        <v>291</v>
      </c>
      <c r="B242" s="28" t="s">
        <v>9</v>
      </c>
      <c r="C242" s="18">
        <v>2300</v>
      </c>
      <c r="D242" s="19">
        <f t="shared" si="9"/>
        <v>1150</v>
      </c>
      <c r="F242" s="32" t="s">
        <v>291</v>
      </c>
      <c r="G242" s="30" t="s">
        <v>9</v>
      </c>
      <c r="H242" s="14" t="s">
        <v>292</v>
      </c>
    </row>
    <row r="243" spans="1:8" s="11" customFormat="1" ht="15" hidden="1" outlineLevel="1">
      <c r="A243" s="221" t="s">
        <v>293</v>
      </c>
      <c r="B243" s="221"/>
      <c r="C243" s="221"/>
      <c r="D243" s="19">
        <f t="shared" si="9"/>
        <v>0</v>
      </c>
      <c r="F243" s="222" t="s">
        <v>293</v>
      </c>
      <c r="G243" s="222"/>
      <c r="H243" s="222"/>
    </row>
    <row r="244" spans="1:8" s="11" customFormat="1" ht="15" hidden="1" outlineLevel="2">
      <c r="A244" s="17" t="s">
        <v>294</v>
      </c>
      <c r="B244" s="28" t="s">
        <v>9</v>
      </c>
      <c r="C244" s="18">
        <v>200</v>
      </c>
      <c r="D244" s="19">
        <f t="shared" si="9"/>
        <v>100</v>
      </c>
      <c r="F244" s="32" t="s">
        <v>294</v>
      </c>
      <c r="G244" s="30" t="s">
        <v>9</v>
      </c>
      <c r="H244" s="14">
        <v>120</v>
      </c>
    </row>
    <row r="245" spans="1:8" s="11" customFormat="1" ht="15" hidden="1" outlineLevel="2">
      <c r="A245" s="17" t="s">
        <v>295</v>
      </c>
      <c r="B245" s="28" t="s">
        <v>9</v>
      </c>
      <c r="C245" s="18">
        <v>300</v>
      </c>
      <c r="D245" s="19">
        <f aca="true" t="shared" si="10" ref="D245:D272">CEILING(C245/2,10)</f>
        <v>150</v>
      </c>
      <c r="F245" s="32" t="s">
        <v>295</v>
      </c>
      <c r="G245" s="30" t="s">
        <v>9</v>
      </c>
      <c r="H245" s="14">
        <v>180</v>
      </c>
    </row>
    <row r="246" spans="1:8" s="11" customFormat="1" ht="15" hidden="1" outlineLevel="2">
      <c r="A246" s="17" t="s">
        <v>296</v>
      </c>
      <c r="B246" s="28" t="s">
        <v>297</v>
      </c>
      <c r="C246" s="18">
        <v>300</v>
      </c>
      <c r="D246" s="19">
        <f t="shared" si="10"/>
        <v>150</v>
      </c>
      <c r="F246" s="32" t="s">
        <v>296</v>
      </c>
      <c r="G246" s="30" t="s">
        <v>297</v>
      </c>
      <c r="H246" s="14">
        <v>180</v>
      </c>
    </row>
    <row r="247" spans="1:8" s="11" customFormat="1" ht="15" hidden="1" outlineLevel="2">
      <c r="A247" s="17" t="s">
        <v>298</v>
      </c>
      <c r="B247" s="28" t="s">
        <v>299</v>
      </c>
      <c r="C247" s="18">
        <v>450</v>
      </c>
      <c r="D247" s="19">
        <f t="shared" si="10"/>
        <v>230</v>
      </c>
      <c r="F247" s="32" t="s">
        <v>298</v>
      </c>
      <c r="G247" s="30" t="s">
        <v>299</v>
      </c>
      <c r="H247" s="14">
        <v>280</v>
      </c>
    </row>
    <row r="248" spans="1:8" s="11" customFormat="1" ht="15" hidden="1" outlineLevel="2">
      <c r="A248" s="17" t="s">
        <v>300</v>
      </c>
      <c r="B248" s="28" t="s">
        <v>9</v>
      </c>
      <c r="C248" s="18">
        <v>450</v>
      </c>
      <c r="D248" s="19">
        <f t="shared" si="10"/>
        <v>230</v>
      </c>
      <c r="F248" s="32" t="s">
        <v>300</v>
      </c>
      <c r="G248" s="30" t="s">
        <v>9</v>
      </c>
      <c r="H248" s="14">
        <v>280</v>
      </c>
    </row>
    <row r="249" spans="1:8" s="11" customFormat="1" ht="15" hidden="1" outlineLevel="2">
      <c r="A249" s="17" t="s">
        <v>301</v>
      </c>
      <c r="B249" s="28" t="s">
        <v>9</v>
      </c>
      <c r="C249" s="18">
        <v>500</v>
      </c>
      <c r="D249" s="19">
        <f t="shared" si="10"/>
        <v>250</v>
      </c>
      <c r="F249" s="32" t="s">
        <v>301</v>
      </c>
      <c r="G249" s="30" t="s">
        <v>9</v>
      </c>
      <c r="H249" s="14">
        <v>280</v>
      </c>
    </row>
    <row r="250" spans="1:8" s="11" customFormat="1" ht="15" hidden="1" outlineLevel="2">
      <c r="A250" s="17" t="s">
        <v>302</v>
      </c>
      <c r="B250" s="28" t="s">
        <v>9</v>
      </c>
      <c r="C250" s="18">
        <v>1000</v>
      </c>
      <c r="D250" s="19">
        <f t="shared" si="10"/>
        <v>500</v>
      </c>
      <c r="F250" s="32" t="s">
        <v>302</v>
      </c>
      <c r="G250" s="30" t="s">
        <v>9</v>
      </c>
      <c r="H250" s="14">
        <v>600</v>
      </c>
    </row>
    <row r="251" spans="1:8" s="11" customFormat="1" ht="15" hidden="1" outlineLevel="2">
      <c r="A251" s="17" t="s">
        <v>303</v>
      </c>
      <c r="B251" s="28" t="s">
        <v>9</v>
      </c>
      <c r="C251" s="18">
        <v>500</v>
      </c>
      <c r="D251" s="19">
        <f t="shared" si="10"/>
        <v>250</v>
      </c>
      <c r="F251" s="32" t="s">
        <v>303</v>
      </c>
      <c r="G251" s="30" t="s">
        <v>9</v>
      </c>
      <c r="H251" s="14">
        <v>280</v>
      </c>
    </row>
    <row r="252" spans="1:8" s="11" customFormat="1" ht="15" hidden="1" outlineLevel="2">
      <c r="A252" s="17" t="s">
        <v>304</v>
      </c>
      <c r="B252" s="28" t="s">
        <v>9</v>
      </c>
      <c r="C252" s="18">
        <v>150</v>
      </c>
      <c r="D252" s="19">
        <f t="shared" si="10"/>
        <v>80</v>
      </c>
      <c r="F252" s="32" t="s">
        <v>304</v>
      </c>
      <c r="G252" s="30" t="s">
        <v>9</v>
      </c>
      <c r="H252" s="14">
        <v>60</v>
      </c>
    </row>
    <row r="253" spans="1:8" s="11" customFormat="1" ht="15" hidden="1" outlineLevel="2">
      <c r="A253" s="17" t="s">
        <v>305</v>
      </c>
      <c r="B253" s="28" t="s">
        <v>9</v>
      </c>
      <c r="C253" s="18">
        <v>250</v>
      </c>
      <c r="D253" s="19">
        <f t="shared" si="10"/>
        <v>130</v>
      </c>
      <c r="F253" s="32" t="s">
        <v>305</v>
      </c>
      <c r="G253" s="30" t="s">
        <v>9</v>
      </c>
      <c r="H253" s="14">
        <v>150</v>
      </c>
    </row>
    <row r="254" spans="1:8" s="11" customFormat="1" ht="15" hidden="1" outlineLevel="2">
      <c r="A254" s="17" t="s">
        <v>306</v>
      </c>
      <c r="B254" s="28" t="s">
        <v>9</v>
      </c>
      <c r="C254" s="18">
        <v>450</v>
      </c>
      <c r="D254" s="19">
        <f t="shared" si="10"/>
        <v>230</v>
      </c>
      <c r="F254" s="32" t="s">
        <v>306</v>
      </c>
      <c r="G254" s="30" t="s">
        <v>9</v>
      </c>
      <c r="H254" s="14">
        <v>350</v>
      </c>
    </row>
    <row r="255" spans="1:8" s="11" customFormat="1" ht="15" hidden="1" outlineLevel="2">
      <c r="A255" s="17" t="s">
        <v>307</v>
      </c>
      <c r="B255" s="28" t="s">
        <v>9</v>
      </c>
      <c r="C255" s="18">
        <v>350</v>
      </c>
      <c r="D255" s="19">
        <f t="shared" si="10"/>
        <v>180</v>
      </c>
      <c r="F255" s="32" t="s">
        <v>307</v>
      </c>
      <c r="G255" s="30" t="s">
        <v>9</v>
      </c>
      <c r="H255" s="14">
        <v>220</v>
      </c>
    </row>
    <row r="256" spans="1:8" s="11" customFormat="1" ht="15" hidden="1" outlineLevel="2">
      <c r="A256" s="17" t="s">
        <v>308</v>
      </c>
      <c r="B256" s="28" t="s">
        <v>9</v>
      </c>
      <c r="C256" s="18">
        <v>350</v>
      </c>
      <c r="D256" s="19">
        <f t="shared" si="10"/>
        <v>180</v>
      </c>
      <c r="F256" s="32" t="s">
        <v>308</v>
      </c>
      <c r="G256" s="30" t="s">
        <v>9</v>
      </c>
      <c r="H256" s="14">
        <v>220</v>
      </c>
    </row>
    <row r="257" spans="1:8" s="11" customFormat="1" ht="15" hidden="1" outlineLevel="2">
      <c r="A257" s="17" t="s">
        <v>309</v>
      </c>
      <c r="B257" s="28" t="s">
        <v>9</v>
      </c>
      <c r="C257" s="18">
        <v>150</v>
      </c>
      <c r="D257" s="19">
        <f t="shared" si="10"/>
        <v>80</v>
      </c>
      <c r="F257" s="32" t="s">
        <v>309</v>
      </c>
      <c r="G257" s="30" t="s">
        <v>9</v>
      </c>
      <c r="H257" s="14">
        <v>60</v>
      </c>
    </row>
    <row r="258" spans="1:8" s="11" customFormat="1" ht="15" hidden="1" outlineLevel="2">
      <c r="A258" s="17" t="s">
        <v>310</v>
      </c>
      <c r="B258" s="28" t="s">
        <v>9</v>
      </c>
      <c r="C258" s="18">
        <v>350</v>
      </c>
      <c r="D258" s="19">
        <f t="shared" si="10"/>
        <v>180</v>
      </c>
      <c r="F258" s="57" t="s">
        <v>310</v>
      </c>
      <c r="G258" s="58" t="s">
        <v>9</v>
      </c>
      <c r="H258" s="14" t="s">
        <v>311</v>
      </c>
    </row>
    <row r="259" spans="1:8" s="11" customFormat="1" ht="15" collapsed="1">
      <c r="A259" s="215" t="s">
        <v>312</v>
      </c>
      <c r="B259" s="215"/>
      <c r="C259" s="215"/>
      <c r="D259" s="19">
        <f t="shared" si="10"/>
        <v>0</v>
      </c>
      <c r="F259" s="216" t="s">
        <v>312</v>
      </c>
      <c r="G259" s="216"/>
      <c r="H259" s="216"/>
    </row>
    <row r="260" spans="1:8" s="11" customFormat="1" ht="15" hidden="1" outlineLevel="1">
      <c r="A260" s="217" t="s">
        <v>313</v>
      </c>
      <c r="B260" s="217"/>
      <c r="C260" s="217"/>
      <c r="D260" s="19">
        <f t="shared" si="10"/>
        <v>0</v>
      </c>
      <c r="F260" s="223" t="s">
        <v>313</v>
      </c>
      <c r="G260" s="223"/>
      <c r="H260" s="223"/>
    </row>
    <row r="261" spans="1:8" s="11" customFormat="1" ht="15" hidden="1" outlineLevel="2">
      <c r="A261" s="106"/>
      <c r="B261" s="107"/>
      <c r="C261" s="108"/>
      <c r="D261" s="19"/>
      <c r="F261" s="59" t="s">
        <v>932</v>
      </c>
      <c r="G261" s="30" t="s">
        <v>183</v>
      </c>
      <c r="H261" s="14">
        <v>350</v>
      </c>
    </row>
    <row r="262" spans="1:8" s="11" customFormat="1" ht="15" hidden="1" outlineLevel="2">
      <c r="A262" s="17" t="s">
        <v>314</v>
      </c>
      <c r="B262" s="28" t="s">
        <v>183</v>
      </c>
      <c r="C262" s="18">
        <v>1400</v>
      </c>
      <c r="D262" s="19">
        <f t="shared" si="10"/>
        <v>700</v>
      </c>
      <c r="F262" s="59" t="s">
        <v>314</v>
      </c>
      <c r="G262" s="30" t="s">
        <v>183</v>
      </c>
      <c r="H262" s="14">
        <v>700</v>
      </c>
    </row>
    <row r="263" spans="1:8" s="11" customFormat="1" ht="18" hidden="1" outlineLevel="2">
      <c r="A263" s="17" t="s">
        <v>315</v>
      </c>
      <c r="B263" s="28" t="s">
        <v>257</v>
      </c>
      <c r="C263" s="18">
        <v>150</v>
      </c>
      <c r="D263" s="19">
        <f t="shared" si="10"/>
        <v>80</v>
      </c>
      <c r="F263" s="59" t="s">
        <v>315</v>
      </c>
      <c r="G263" s="30" t="s">
        <v>257</v>
      </c>
      <c r="H263" s="14">
        <v>80</v>
      </c>
    </row>
    <row r="264" spans="1:8" s="11" customFormat="1" ht="18" hidden="1" outlineLevel="2">
      <c r="A264" s="17" t="s">
        <v>316</v>
      </c>
      <c r="B264" s="28" t="s">
        <v>257</v>
      </c>
      <c r="C264" s="18">
        <v>400</v>
      </c>
      <c r="D264" s="19">
        <f t="shared" si="10"/>
        <v>200</v>
      </c>
      <c r="F264" s="59" t="s">
        <v>316</v>
      </c>
      <c r="G264" s="30" t="s">
        <v>257</v>
      </c>
      <c r="H264" s="14">
        <v>200</v>
      </c>
    </row>
    <row r="265" spans="1:8" s="11" customFormat="1" ht="18" hidden="1" outlineLevel="2">
      <c r="A265" s="17" t="s">
        <v>317</v>
      </c>
      <c r="B265" s="28" t="s">
        <v>257</v>
      </c>
      <c r="C265" s="18">
        <v>650</v>
      </c>
      <c r="D265" s="19">
        <f t="shared" si="10"/>
        <v>330</v>
      </c>
      <c r="F265" s="59" t="s">
        <v>317</v>
      </c>
      <c r="G265" s="30" t="s">
        <v>257</v>
      </c>
      <c r="H265" s="14">
        <v>330</v>
      </c>
    </row>
    <row r="266" spans="1:8" s="11" customFormat="1" ht="18" hidden="1" outlineLevel="2">
      <c r="A266" s="17" t="s">
        <v>318</v>
      </c>
      <c r="B266" s="28" t="s">
        <v>257</v>
      </c>
      <c r="C266" s="18">
        <v>1100</v>
      </c>
      <c r="D266" s="19">
        <f t="shared" si="10"/>
        <v>550</v>
      </c>
      <c r="F266" s="59" t="s">
        <v>318</v>
      </c>
      <c r="G266" s="30" t="s">
        <v>257</v>
      </c>
      <c r="H266" s="14">
        <v>550</v>
      </c>
    </row>
    <row r="267" spans="1:8" s="11" customFormat="1" ht="18" hidden="1" outlineLevel="2">
      <c r="A267" s="17" t="s">
        <v>319</v>
      </c>
      <c r="B267" s="28" t="s">
        <v>257</v>
      </c>
      <c r="C267" s="18">
        <v>900</v>
      </c>
      <c r="D267" s="19">
        <f t="shared" si="10"/>
        <v>450</v>
      </c>
      <c r="F267" s="59" t="s">
        <v>319</v>
      </c>
      <c r="G267" s="30" t="s">
        <v>257</v>
      </c>
      <c r="H267" s="14">
        <v>470</v>
      </c>
    </row>
    <row r="268" spans="1:8" s="11" customFormat="1" ht="18" hidden="1" outlineLevel="2">
      <c r="A268" s="17" t="s">
        <v>320</v>
      </c>
      <c r="B268" s="28" t="s">
        <v>257</v>
      </c>
      <c r="C268" s="18">
        <v>750</v>
      </c>
      <c r="D268" s="19">
        <f t="shared" si="10"/>
        <v>380</v>
      </c>
      <c r="F268" s="59" t="s">
        <v>320</v>
      </c>
      <c r="G268" s="30" t="s">
        <v>257</v>
      </c>
      <c r="H268" s="14">
        <v>380</v>
      </c>
    </row>
    <row r="269" spans="1:8" s="11" customFormat="1" ht="18" hidden="1" outlineLevel="2">
      <c r="A269" s="17" t="s">
        <v>321</v>
      </c>
      <c r="B269" s="28" t="s">
        <v>257</v>
      </c>
      <c r="C269" s="18">
        <v>400</v>
      </c>
      <c r="D269" s="19">
        <f t="shared" si="10"/>
        <v>200</v>
      </c>
      <c r="F269" s="59" t="s">
        <v>321</v>
      </c>
      <c r="G269" s="30" t="s">
        <v>257</v>
      </c>
      <c r="H269" s="14">
        <v>200</v>
      </c>
    </row>
    <row r="270" spans="1:8" s="11" customFormat="1" ht="18" hidden="1" outlineLevel="2">
      <c r="A270" s="17" t="s">
        <v>322</v>
      </c>
      <c r="B270" s="28" t="s">
        <v>257</v>
      </c>
      <c r="C270" s="18">
        <v>800</v>
      </c>
      <c r="D270" s="19">
        <f t="shared" si="10"/>
        <v>400</v>
      </c>
      <c r="F270" s="59" t="s">
        <v>323</v>
      </c>
      <c r="G270" s="30" t="s">
        <v>257</v>
      </c>
      <c r="H270" s="14">
        <v>1100</v>
      </c>
    </row>
    <row r="271" spans="1:8" s="11" customFormat="1" ht="15" hidden="1" outlineLevel="2">
      <c r="A271" s="17" t="s">
        <v>324</v>
      </c>
      <c r="B271" s="28" t="s">
        <v>9</v>
      </c>
      <c r="C271" s="18">
        <v>1500</v>
      </c>
      <c r="D271" s="19">
        <f t="shared" si="10"/>
        <v>750</v>
      </c>
      <c r="F271" s="59" t="s">
        <v>324</v>
      </c>
      <c r="G271" s="30" t="s">
        <v>9</v>
      </c>
      <c r="H271" s="14">
        <v>1000</v>
      </c>
    </row>
    <row r="272" spans="1:8" s="11" customFormat="1" ht="15" hidden="1" outlineLevel="2">
      <c r="A272" s="17" t="s">
        <v>325</v>
      </c>
      <c r="B272" s="28" t="s">
        <v>9</v>
      </c>
      <c r="C272" s="18">
        <v>250</v>
      </c>
      <c r="D272" s="19">
        <f t="shared" si="10"/>
        <v>130</v>
      </c>
      <c r="F272" s="59" t="s">
        <v>325</v>
      </c>
      <c r="G272" s="30" t="s">
        <v>9</v>
      </c>
      <c r="H272" s="14">
        <v>130</v>
      </c>
    </row>
    <row r="273" spans="1:8" s="11" customFormat="1" ht="18" hidden="1" outlineLevel="2">
      <c r="A273" s="17"/>
      <c r="B273" s="28"/>
      <c r="C273" s="18"/>
      <c r="D273" s="19"/>
      <c r="F273" s="59" t="s">
        <v>326</v>
      </c>
      <c r="G273" s="30" t="s">
        <v>257</v>
      </c>
      <c r="H273" s="14">
        <v>350</v>
      </c>
    </row>
    <row r="274" spans="1:8" s="11" customFormat="1" ht="18" hidden="1" outlineLevel="2">
      <c r="A274" s="17" t="s">
        <v>327</v>
      </c>
      <c r="B274" s="28" t="s">
        <v>257</v>
      </c>
      <c r="C274" s="18">
        <v>800</v>
      </c>
      <c r="D274" s="19">
        <f>CEILING(C274/2,10)</f>
        <v>400</v>
      </c>
      <c r="F274" s="59" t="s">
        <v>328</v>
      </c>
      <c r="G274" s="30" t="s">
        <v>257</v>
      </c>
      <c r="H274" s="14">
        <v>800</v>
      </c>
    </row>
    <row r="275" spans="1:8" s="11" customFormat="1" ht="18" hidden="1" outlineLevel="2">
      <c r="A275" s="17" t="s">
        <v>329</v>
      </c>
      <c r="B275" s="28" t="s">
        <v>257</v>
      </c>
      <c r="C275" s="18">
        <v>2900</v>
      </c>
      <c r="D275" s="19">
        <f>CEILING(C275/2,10)</f>
        <v>1450</v>
      </c>
      <c r="F275" s="59" t="s">
        <v>329</v>
      </c>
      <c r="G275" s="30" t="s">
        <v>257</v>
      </c>
      <c r="H275" s="14">
        <v>1450</v>
      </c>
    </row>
    <row r="276" spans="1:8" s="11" customFormat="1" ht="18" hidden="1" outlineLevel="2">
      <c r="A276" s="17" t="s">
        <v>330</v>
      </c>
      <c r="B276" s="28" t="s">
        <v>257</v>
      </c>
      <c r="C276" s="18">
        <v>800</v>
      </c>
      <c r="D276" s="19">
        <f>CEILING(C276/2,10)</f>
        <v>400</v>
      </c>
      <c r="F276" s="59" t="s">
        <v>330</v>
      </c>
      <c r="G276" s="30" t="s">
        <v>257</v>
      </c>
      <c r="H276" s="14">
        <v>400</v>
      </c>
    </row>
    <row r="277" spans="1:8" s="11" customFormat="1" ht="18" hidden="1" outlineLevel="2">
      <c r="A277" s="17"/>
      <c r="B277" s="28"/>
      <c r="C277" s="18"/>
      <c r="D277" s="19"/>
      <c r="F277" s="59" t="s">
        <v>331</v>
      </c>
      <c r="G277" s="30" t="s">
        <v>257</v>
      </c>
      <c r="H277" s="14">
        <v>250</v>
      </c>
    </row>
    <row r="278" spans="1:8" s="11" customFormat="1" ht="18" hidden="1" outlineLevel="2">
      <c r="A278" s="17" t="s">
        <v>332</v>
      </c>
      <c r="B278" s="28" t="s">
        <v>257</v>
      </c>
      <c r="C278" s="18">
        <v>600</v>
      </c>
      <c r="D278" s="19">
        <f aca="true" t="shared" si="11" ref="D278:D288">CEILING(C278/2,10)</f>
        <v>300</v>
      </c>
      <c r="F278" s="59" t="s">
        <v>332</v>
      </c>
      <c r="G278" s="30" t="s">
        <v>257</v>
      </c>
      <c r="H278" s="14">
        <v>300</v>
      </c>
    </row>
    <row r="279" spans="1:8" s="11" customFormat="1" ht="18" hidden="1" outlineLevel="2">
      <c r="A279" s="17" t="s">
        <v>333</v>
      </c>
      <c r="B279" s="28" t="s">
        <v>257</v>
      </c>
      <c r="C279" s="18">
        <v>800</v>
      </c>
      <c r="D279" s="19">
        <f t="shared" si="11"/>
        <v>400</v>
      </c>
      <c r="F279" s="59" t="s">
        <v>333</v>
      </c>
      <c r="G279" s="30" t="s">
        <v>257</v>
      </c>
      <c r="H279" s="14">
        <v>400</v>
      </c>
    </row>
    <row r="280" spans="1:8" s="11" customFormat="1" ht="18" hidden="1" outlineLevel="2">
      <c r="A280" s="17" t="s">
        <v>334</v>
      </c>
      <c r="B280" s="28" t="s">
        <v>257</v>
      </c>
      <c r="C280" s="18">
        <v>750</v>
      </c>
      <c r="D280" s="19">
        <f t="shared" si="11"/>
        <v>380</v>
      </c>
      <c r="F280" s="59" t="s">
        <v>334</v>
      </c>
      <c r="G280" s="30" t="s">
        <v>257</v>
      </c>
      <c r="H280" s="14">
        <v>500</v>
      </c>
    </row>
    <row r="281" spans="1:8" s="11" customFormat="1" ht="18" hidden="1" outlineLevel="2">
      <c r="A281" s="17" t="s">
        <v>335</v>
      </c>
      <c r="B281" s="28" t="s">
        <v>257</v>
      </c>
      <c r="C281" s="18">
        <v>1000</v>
      </c>
      <c r="D281" s="19">
        <f t="shared" si="11"/>
        <v>500</v>
      </c>
      <c r="F281" s="59" t="s">
        <v>335</v>
      </c>
      <c r="G281" s="30" t="s">
        <v>257</v>
      </c>
      <c r="H281" s="14">
        <v>650</v>
      </c>
    </row>
    <row r="282" spans="1:8" s="11" customFormat="1" ht="18" hidden="1" outlineLevel="2">
      <c r="A282" s="17" t="s">
        <v>336</v>
      </c>
      <c r="B282" s="28" t="s">
        <v>257</v>
      </c>
      <c r="C282" s="18">
        <v>650</v>
      </c>
      <c r="D282" s="19">
        <f t="shared" si="11"/>
        <v>330</v>
      </c>
      <c r="F282" s="59" t="s">
        <v>336</v>
      </c>
      <c r="G282" s="30" t="s">
        <v>257</v>
      </c>
      <c r="H282" s="14">
        <v>330</v>
      </c>
    </row>
    <row r="283" spans="1:8" s="11" customFormat="1" ht="18" hidden="1" outlineLevel="2">
      <c r="A283" s="17" t="s">
        <v>337</v>
      </c>
      <c r="B283" s="28" t="s">
        <v>257</v>
      </c>
      <c r="C283" s="18">
        <v>900</v>
      </c>
      <c r="D283" s="19">
        <f t="shared" si="11"/>
        <v>450</v>
      </c>
      <c r="F283" s="59" t="s">
        <v>337</v>
      </c>
      <c r="G283" s="30" t="s">
        <v>257</v>
      </c>
      <c r="H283" s="14">
        <v>450</v>
      </c>
    </row>
    <row r="284" spans="1:8" s="11" customFormat="1" ht="15" hidden="1" outlineLevel="2">
      <c r="A284" s="17" t="s">
        <v>338</v>
      </c>
      <c r="B284" s="28" t="s">
        <v>183</v>
      </c>
      <c r="C284" s="18">
        <v>550</v>
      </c>
      <c r="D284" s="19">
        <f t="shared" si="11"/>
        <v>280</v>
      </c>
      <c r="F284" s="59" t="s">
        <v>338</v>
      </c>
      <c r="G284" s="30" t="s">
        <v>183</v>
      </c>
      <c r="H284" s="14">
        <v>280</v>
      </c>
    </row>
    <row r="285" spans="1:8" s="11" customFormat="1" ht="18" hidden="1" outlineLevel="2">
      <c r="A285" s="28" t="s">
        <v>339</v>
      </c>
      <c r="B285" s="28" t="s">
        <v>257</v>
      </c>
      <c r="C285" s="18">
        <v>450</v>
      </c>
      <c r="D285" s="19">
        <f t="shared" si="11"/>
        <v>230</v>
      </c>
      <c r="F285" s="59" t="s">
        <v>339</v>
      </c>
      <c r="G285" s="30" t="s">
        <v>257</v>
      </c>
      <c r="H285" s="14">
        <v>230</v>
      </c>
    </row>
    <row r="286" spans="1:8" s="11" customFormat="1" ht="18" hidden="1" outlineLevel="2">
      <c r="A286" s="28" t="s">
        <v>340</v>
      </c>
      <c r="B286" s="28" t="s">
        <v>257</v>
      </c>
      <c r="C286" s="18">
        <v>550</v>
      </c>
      <c r="D286" s="19">
        <f t="shared" si="11"/>
        <v>280</v>
      </c>
      <c r="F286" s="59" t="s">
        <v>340</v>
      </c>
      <c r="G286" s="30" t="s">
        <v>257</v>
      </c>
      <c r="H286" s="14">
        <v>280</v>
      </c>
    </row>
    <row r="287" spans="1:8" s="11" customFormat="1" ht="15" hidden="1" outlineLevel="2">
      <c r="A287" s="17" t="s">
        <v>341</v>
      </c>
      <c r="B287" s="28" t="s">
        <v>183</v>
      </c>
      <c r="C287" s="18">
        <v>800</v>
      </c>
      <c r="D287" s="19">
        <f t="shared" si="11"/>
        <v>400</v>
      </c>
      <c r="F287" s="59" t="s">
        <v>341</v>
      </c>
      <c r="G287" s="30" t="s">
        <v>183</v>
      </c>
      <c r="H287" s="14">
        <v>400</v>
      </c>
    </row>
    <row r="288" spans="1:8" s="11" customFormat="1" ht="15" hidden="1" outlineLevel="1">
      <c r="A288" s="224" t="s">
        <v>342</v>
      </c>
      <c r="B288" s="224"/>
      <c r="C288" s="224"/>
      <c r="D288" s="19">
        <f t="shared" si="11"/>
        <v>0</v>
      </c>
      <c r="F288" s="225" t="s">
        <v>342</v>
      </c>
      <c r="G288" s="225"/>
      <c r="H288" s="225"/>
    </row>
    <row r="289" spans="1:8" s="11" customFormat="1" ht="15" hidden="1" outlineLevel="2">
      <c r="A289" s="61"/>
      <c r="B289" s="62"/>
      <c r="C289" s="63"/>
      <c r="D289" s="19"/>
      <c r="F289" s="59" t="s">
        <v>343</v>
      </c>
      <c r="G289" s="30" t="s">
        <v>32</v>
      </c>
      <c r="H289" s="14">
        <v>500</v>
      </c>
    </row>
    <row r="290" spans="1:8" s="11" customFormat="1" ht="18" hidden="1" outlineLevel="2">
      <c r="A290" s="61"/>
      <c r="B290" s="62"/>
      <c r="C290" s="63"/>
      <c r="D290" s="19"/>
      <c r="F290" s="59" t="s">
        <v>344</v>
      </c>
      <c r="G290" s="30" t="s">
        <v>257</v>
      </c>
      <c r="H290" s="14">
        <v>50</v>
      </c>
    </row>
    <row r="291" spans="1:8" s="11" customFormat="1" ht="15" hidden="1" outlineLevel="2">
      <c r="A291" s="17" t="s">
        <v>345</v>
      </c>
      <c r="B291" s="28" t="s">
        <v>9</v>
      </c>
      <c r="C291" s="18">
        <v>250</v>
      </c>
      <c r="D291" s="19">
        <f aca="true" t="shared" si="12" ref="D291:D298">CEILING(C291/2,10)</f>
        <v>130</v>
      </c>
      <c r="F291" s="59" t="s">
        <v>346</v>
      </c>
      <c r="G291" s="30" t="s">
        <v>183</v>
      </c>
      <c r="H291" s="14">
        <v>300</v>
      </c>
    </row>
    <row r="292" spans="1:8" s="11" customFormat="1" ht="18" hidden="1" outlineLevel="2">
      <c r="A292" s="17" t="s">
        <v>347</v>
      </c>
      <c r="B292" s="28" t="s">
        <v>257</v>
      </c>
      <c r="C292" s="18">
        <v>800</v>
      </c>
      <c r="D292" s="19">
        <f t="shared" si="12"/>
        <v>400</v>
      </c>
      <c r="F292" s="59" t="s">
        <v>348</v>
      </c>
      <c r="G292" s="30" t="s">
        <v>183</v>
      </c>
      <c r="H292" s="14">
        <v>350</v>
      </c>
    </row>
    <row r="293" spans="1:8" s="11" customFormat="1" ht="18" hidden="1" outlineLevel="2">
      <c r="A293" s="17" t="s">
        <v>349</v>
      </c>
      <c r="B293" s="28" t="s">
        <v>257</v>
      </c>
      <c r="C293" s="18">
        <v>900</v>
      </c>
      <c r="D293" s="19">
        <f t="shared" si="12"/>
        <v>450</v>
      </c>
      <c r="F293" s="59" t="s">
        <v>350</v>
      </c>
      <c r="G293" s="30" t="s">
        <v>183</v>
      </c>
      <c r="H293" s="14">
        <v>80</v>
      </c>
    </row>
    <row r="294" spans="1:8" s="11" customFormat="1" ht="18" hidden="1" outlineLevel="2">
      <c r="A294" s="17" t="s">
        <v>351</v>
      </c>
      <c r="B294" s="28" t="s">
        <v>257</v>
      </c>
      <c r="C294" s="18">
        <v>900</v>
      </c>
      <c r="D294" s="19">
        <f t="shared" si="12"/>
        <v>450</v>
      </c>
      <c r="F294" s="59" t="s">
        <v>352</v>
      </c>
      <c r="G294" s="30" t="s">
        <v>257</v>
      </c>
      <c r="H294" s="14">
        <v>700</v>
      </c>
    </row>
    <row r="295" spans="1:8" s="11" customFormat="1" ht="18" hidden="1" outlineLevel="2">
      <c r="A295" s="17" t="s">
        <v>353</v>
      </c>
      <c r="B295" s="28" t="s">
        <v>257</v>
      </c>
      <c r="C295" s="18">
        <v>1200</v>
      </c>
      <c r="D295" s="19">
        <f t="shared" si="12"/>
        <v>600</v>
      </c>
      <c r="F295" s="59" t="s">
        <v>354</v>
      </c>
      <c r="G295" s="30" t="s">
        <v>183</v>
      </c>
      <c r="H295" s="14">
        <v>600</v>
      </c>
    </row>
    <row r="296" spans="1:8" s="11" customFormat="1" ht="15" hidden="1" outlineLevel="2">
      <c r="A296" s="17" t="s">
        <v>355</v>
      </c>
      <c r="B296" s="28" t="s">
        <v>9</v>
      </c>
      <c r="C296" s="18">
        <v>300</v>
      </c>
      <c r="D296" s="19">
        <f t="shared" si="12"/>
        <v>150</v>
      </c>
      <c r="F296" s="59" t="s">
        <v>356</v>
      </c>
      <c r="G296" s="30" t="s">
        <v>183</v>
      </c>
      <c r="H296" s="14">
        <v>600</v>
      </c>
    </row>
    <row r="297" spans="1:8" s="11" customFormat="1" ht="18" hidden="1" outlineLevel="2">
      <c r="A297" s="17" t="s">
        <v>357</v>
      </c>
      <c r="B297" s="28" t="s">
        <v>257</v>
      </c>
      <c r="C297" s="18">
        <v>800</v>
      </c>
      <c r="D297" s="19">
        <f t="shared" si="12"/>
        <v>400</v>
      </c>
      <c r="F297" s="59" t="s">
        <v>358</v>
      </c>
      <c r="G297" s="30" t="s">
        <v>183</v>
      </c>
      <c r="H297" s="14">
        <v>100</v>
      </c>
    </row>
    <row r="298" spans="1:8" s="11" customFormat="1" ht="18" hidden="1" outlineLevel="2">
      <c r="A298" s="17" t="s">
        <v>359</v>
      </c>
      <c r="B298" s="28" t="s">
        <v>257</v>
      </c>
      <c r="C298" s="18">
        <v>750</v>
      </c>
      <c r="D298" s="19">
        <f t="shared" si="12"/>
        <v>380</v>
      </c>
      <c r="F298" s="59" t="s">
        <v>360</v>
      </c>
      <c r="G298" s="30" t="s">
        <v>183</v>
      </c>
      <c r="H298" s="14">
        <v>300</v>
      </c>
    </row>
    <row r="299" spans="1:8" s="11" customFormat="1" ht="15" hidden="1" outlineLevel="2">
      <c r="A299" s="17"/>
      <c r="B299" s="28"/>
      <c r="C299" s="18"/>
      <c r="D299" s="19"/>
      <c r="F299" s="59" t="s">
        <v>361</v>
      </c>
      <c r="G299" s="30" t="s">
        <v>9</v>
      </c>
      <c r="H299" s="14">
        <v>100</v>
      </c>
    </row>
    <row r="300" spans="1:8" s="11" customFormat="1" ht="15" hidden="1" outlineLevel="2">
      <c r="A300" s="17" t="s">
        <v>362</v>
      </c>
      <c r="B300" s="28" t="s">
        <v>9</v>
      </c>
      <c r="C300" s="18">
        <v>150</v>
      </c>
      <c r="D300" s="19">
        <f aca="true" t="shared" si="13" ref="D300:D323">CEILING(C300/2,10)</f>
        <v>80</v>
      </c>
      <c r="F300" s="59" t="s">
        <v>363</v>
      </c>
      <c r="G300" s="30" t="s">
        <v>9</v>
      </c>
      <c r="H300" s="14">
        <v>350</v>
      </c>
    </row>
    <row r="301" spans="1:8" s="11" customFormat="1" ht="18" hidden="1" outlineLevel="2">
      <c r="A301" s="17" t="s">
        <v>364</v>
      </c>
      <c r="B301" s="28" t="s">
        <v>257</v>
      </c>
      <c r="C301" s="18">
        <v>1100</v>
      </c>
      <c r="D301" s="19">
        <f t="shared" si="13"/>
        <v>550</v>
      </c>
      <c r="F301" s="226" t="s">
        <v>365</v>
      </c>
      <c r="G301" s="226"/>
      <c r="H301" s="226"/>
    </row>
    <row r="302" spans="1:8" s="11" customFormat="1" ht="15" hidden="1" outlineLevel="3">
      <c r="A302" s="17" t="s">
        <v>350</v>
      </c>
      <c r="B302" s="28" t="s">
        <v>183</v>
      </c>
      <c r="C302" s="18">
        <v>90</v>
      </c>
      <c r="D302" s="19">
        <f t="shared" si="13"/>
        <v>50</v>
      </c>
      <c r="F302" s="59" t="s">
        <v>366</v>
      </c>
      <c r="G302" s="30" t="s">
        <v>183</v>
      </c>
      <c r="H302" s="14">
        <v>150</v>
      </c>
    </row>
    <row r="303" spans="1:8" s="11" customFormat="1" ht="18" hidden="1" outlineLevel="3">
      <c r="A303" s="17" t="s">
        <v>367</v>
      </c>
      <c r="B303" s="28" t="s">
        <v>257</v>
      </c>
      <c r="C303" s="18">
        <v>3000</v>
      </c>
      <c r="D303" s="19">
        <f t="shared" si="13"/>
        <v>1500</v>
      </c>
      <c r="F303" s="59" t="s">
        <v>368</v>
      </c>
      <c r="G303" s="30" t="s">
        <v>9</v>
      </c>
      <c r="H303" s="14">
        <v>180</v>
      </c>
    </row>
    <row r="304" spans="1:8" s="11" customFormat="1" ht="18" hidden="1" outlineLevel="3">
      <c r="A304" s="17" t="s">
        <v>344</v>
      </c>
      <c r="B304" s="28" t="s">
        <v>257</v>
      </c>
      <c r="C304" s="18">
        <v>100</v>
      </c>
      <c r="D304" s="19">
        <f t="shared" si="13"/>
        <v>50</v>
      </c>
      <c r="F304" s="59" t="s">
        <v>369</v>
      </c>
      <c r="G304" s="30" t="s">
        <v>9</v>
      </c>
      <c r="H304" s="14">
        <v>120</v>
      </c>
    </row>
    <row r="305" spans="1:8" s="11" customFormat="1" ht="15" hidden="1" outlineLevel="3">
      <c r="A305" s="17" t="s">
        <v>358</v>
      </c>
      <c r="B305" s="28" t="s">
        <v>183</v>
      </c>
      <c r="C305" s="18">
        <v>200</v>
      </c>
      <c r="D305" s="19">
        <f t="shared" si="13"/>
        <v>100</v>
      </c>
      <c r="F305" s="59" t="s">
        <v>370</v>
      </c>
      <c r="G305" s="30" t="s">
        <v>9</v>
      </c>
      <c r="H305" s="14">
        <v>130</v>
      </c>
    </row>
    <row r="306" spans="1:8" s="11" customFormat="1" ht="18" hidden="1" outlineLevel="3">
      <c r="A306" s="17" t="s">
        <v>360</v>
      </c>
      <c r="B306" s="28" t="s">
        <v>183</v>
      </c>
      <c r="C306" s="18">
        <v>600</v>
      </c>
      <c r="D306" s="19">
        <f t="shared" si="13"/>
        <v>300</v>
      </c>
      <c r="F306" s="59" t="s">
        <v>371</v>
      </c>
      <c r="G306" s="30" t="s">
        <v>183</v>
      </c>
      <c r="H306" s="14">
        <v>600</v>
      </c>
    </row>
    <row r="307" spans="1:8" s="11" customFormat="1" ht="18" hidden="1" outlineLevel="3">
      <c r="A307" s="17" t="s">
        <v>352</v>
      </c>
      <c r="B307" s="28" t="s">
        <v>257</v>
      </c>
      <c r="C307" s="18">
        <v>1200</v>
      </c>
      <c r="D307" s="19">
        <f t="shared" si="13"/>
        <v>600</v>
      </c>
      <c r="F307" s="59" t="s">
        <v>372</v>
      </c>
      <c r="G307" s="30" t="s">
        <v>257</v>
      </c>
      <c r="H307" s="14">
        <v>650</v>
      </c>
    </row>
    <row r="308" spans="1:8" s="11" customFormat="1" ht="15" hidden="1" outlineLevel="3">
      <c r="A308" s="17" t="s">
        <v>354</v>
      </c>
      <c r="B308" s="28" t="s">
        <v>183</v>
      </c>
      <c r="C308" s="18">
        <v>1200</v>
      </c>
      <c r="D308" s="19">
        <f t="shared" si="13"/>
        <v>600</v>
      </c>
      <c r="F308" s="59" t="s">
        <v>373</v>
      </c>
      <c r="G308" s="30" t="s">
        <v>183</v>
      </c>
      <c r="H308" s="14">
        <v>700</v>
      </c>
    </row>
    <row r="309" spans="1:8" s="11" customFormat="1" ht="15" hidden="1" outlineLevel="3">
      <c r="A309" s="17" t="s">
        <v>356</v>
      </c>
      <c r="B309" s="28" t="s">
        <v>183</v>
      </c>
      <c r="C309" s="18">
        <v>1200</v>
      </c>
      <c r="D309" s="19">
        <f t="shared" si="13"/>
        <v>600</v>
      </c>
      <c r="F309" s="59" t="s">
        <v>374</v>
      </c>
      <c r="G309" s="30" t="s">
        <v>183</v>
      </c>
      <c r="H309" s="14">
        <v>800</v>
      </c>
    </row>
    <row r="310" spans="1:8" s="11" customFormat="1" ht="15" hidden="1" outlineLevel="3">
      <c r="A310" s="17" t="s">
        <v>375</v>
      </c>
      <c r="B310" s="28" t="s">
        <v>9</v>
      </c>
      <c r="C310" s="18">
        <v>150</v>
      </c>
      <c r="D310" s="19">
        <f t="shared" si="13"/>
        <v>80</v>
      </c>
      <c r="F310" s="59" t="s">
        <v>376</v>
      </c>
      <c r="G310" s="30" t="s">
        <v>9</v>
      </c>
      <c r="H310" s="14">
        <v>80</v>
      </c>
    </row>
    <row r="311" spans="1:8" s="11" customFormat="1" ht="15" hidden="1" outlineLevel="3">
      <c r="A311" s="17" t="s">
        <v>346</v>
      </c>
      <c r="B311" s="17" t="s">
        <v>183</v>
      </c>
      <c r="C311" s="18">
        <v>600</v>
      </c>
      <c r="D311" s="19">
        <f t="shared" si="13"/>
        <v>300</v>
      </c>
      <c r="F311" s="59" t="s">
        <v>377</v>
      </c>
      <c r="G311" s="30" t="s">
        <v>183</v>
      </c>
      <c r="H311" s="14">
        <v>800</v>
      </c>
    </row>
    <row r="312" spans="1:8" s="11" customFormat="1" ht="18" hidden="1" outlineLevel="3">
      <c r="A312" s="17" t="s">
        <v>348</v>
      </c>
      <c r="B312" s="17" t="s">
        <v>183</v>
      </c>
      <c r="C312" s="64">
        <v>700</v>
      </c>
      <c r="D312" s="19">
        <f t="shared" si="13"/>
        <v>350</v>
      </c>
      <c r="F312" s="59" t="s">
        <v>378</v>
      </c>
      <c r="G312" s="30" t="s">
        <v>257</v>
      </c>
      <c r="H312" s="14" t="s">
        <v>379</v>
      </c>
    </row>
    <row r="313" spans="1:8" s="11" customFormat="1" ht="18" hidden="1" outlineLevel="3">
      <c r="A313" s="17" t="s">
        <v>380</v>
      </c>
      <c r="B313" s="28" t="s">
        <v>257</v>
      </c>
      <c r="C313" s="18">
        <v>1350</v>
      </c>
      <c r="D313" s="19">
        <f t="shared" si="13"/>
        <v>680</v>
      </c>
      <c r="F313" s="59" t="s">
        <v>381</v>
      </c>
      <c r="G313" s="30" t="s">
        <v>257</v>
      </c>
      <c r="H313" s="14">
        <v>600</v>
      </c>
    </row>
    <row r="314" spans="1:8" s="11" customFormat="1" ht="18" hidden="1" outlineLevel="3">
      <c r="A314" s="17" t="s">
        <v>382</v>
      </c>
      <c r="B314" s="28" t="s">
        <v>257</v>
      </c>
      <c r="C314" s="18">
        <v>1600</v>
      </c>
      <c r="D314" s="19">
        <f t="shared" si="13"/>
        <v>800</v>
      </c>
      <c r="F314" s="59" t="s">
        <v>383</v>
      </c>
      <c r="G314" s="30" t="s">
        <v>257</v>
      </c>
      <c r="H314" s="14">
        <v>600</v>
      </c>
    </row>
    <row r="315" spans="1:8" s="11" customFormat="1" ht="18" hidden="1" outlineLevel="3">
      <c r="A315" s="17" t="s">
        <v>384</v>
      </c>
      <c r="B315" s="28" t="s">
        <v>9</v>
      </c>
      <c r="C315" s="18">
        <v>2500</v>
      </c>
      <c r="D315" s="19">
        <f t="shared" si="13"/>
        <v>1250</v>
      </c>
      <c r="F315" s="59" t="s">
        <v>385</v>
      </c>
      <c r="G315" s="30" t="s">
        <v>257</v>
      </c>
      <c r="H315" s="14">
        <v>600</v>
      </c>
    </row>
    <row r="316" spans="1:8" s="11" customFormat="1" ht="18" hidden="1" outlineLevel="3">
      <c r="A316" s="17" t="s">
        <v>386</v>
      </c>
      <c r="B316" s="28" t="s">
        <v>257</v>
      </c>
      <c r="C316" s="18">
        <v>3200</v>
      </c>
      <c r="D316" s="19">
        <f t="shared" si="13"/>
        <v>1600</v>
      </c>
      <c r="F316" s="59" t="s">
        <v>387</v>
      </c>
      <c r="G316" s="30" t="s">
        <v>257</v>
      </c>
      <c r="H316" s="14">
        <v>650</v>
      </c>
    </row>
    <row r="317" spans="1:8" s="11" customFormat="1" ht="18" hidden="1" outlineLevel="3">
      <c r="A317" s="17" t="s">
        <v>388</v>
      </c>
      <c r="B317" s="28" t="s">
        <v>257</v>
      </c>
      <c r="C317" s="18">
        <v>2600</v>
      </c>
      <c r="D317" s="19">
        <f t="shared" si="13"/>
        <v>1300</v>
      </c>
      <c r="F317" s="59" t="s">
        <v>389</v>
      </c>
      <c r="G317" s="30" t="s">
        <v>257</v>
      </c>
      <c r="H317" s="14">
        <v>700</v>
      </c>
    </row>
    <row r="318" spans="1:8" s="11" customFormat="1" ht="15" hidden="1" outlineLevel="3">
      <c r="A318" s="17" t="s">
        <v>390</v>
      </c>
      <c r="B318" s="28" t="s">
        <v>9</v>
      </c>
      <c r="C318" s="18">
        <v>250</v>
      </c>
      <c r="D318" s="19">
        <f t="shared" si="13"/>
        <v>130</v>
      </c>
      <c r="F318" s="59" t="s">
        <v>391</v>
      </c>
      <c r="G318" s="30" t="s">
        <v>9</v>
      </c>
      <c r="H318" s="14">
        <v>1250</v>
      </c>
    </row>
    <row r="319" spans="1:8" s="11" customFormat="1" ht="15" hidden="1" outlineLevel="1">
      <c r="A319" s="224" t="s">
        <v>392</v>
      </c>
      <c r="B319" s="224"/>
      <c r="C319" s="224"/>
      <c r="D319" s="19">
        <f t="shared" si="13"/>
        <v>0</v>
      </c>
      <c r="F319" s="225" t="s">
        <v>392</v>
      </c>
      <c r="G319" s="225"/>
      <c r="H319" s="225"/>
    </row>
    <row r="320" spans="1:8" s="11" customFormat="1" ht="18" hidden="1" outlineLevel="2">
      <c r="A320" s="17" t="s">
        <v>393</v>
      </c>
      <c r="B320" s="28" t="s">
        <v>257</v>
      </c>
      <c r="C320" s="18">
        <v>120</v>
      </c>
      <c r="D320" s="19">
        <f t="shared" si="13"/>
        <v>60</v>
      </c>
      <c r="F320" s="59" t="s">
        <v>393</v>
      </c>
      <c r="G320" s="30" t="s">
        <v>257</v>
      </c>
      <c r="H320" s="14">
        <v>60</v>
      </c>
    </row>
    <row r="321" spans="1:8" s="11" customFormat="1" ht="18" hidden="1" outlineLevel="2">
      <c r="A321" s="17" t="s">
        <v>394</v>
      </c>
      <c r="B321" s="28" t="s">
        <v>257</v>
      </c>
      <c r="C321" s="18">
        <v>150</v>
      </c>
      <c r="D321" s="19">
        <f t="shared" si="13"/>
        <v>80</v>
      </c>
      <c r="F321" s="59" t="s">
        <v>394</v>
      </c>
      <c r="G321" s="30" t="s">
        <v>257</v>
      </c>
      <c r="H321" s="14">
        <v>80</v>
      </c>
    </row>
    <row r="322" spans="1:8" s="11" customFormat="1" ht="18" hidden="1" outlineLevel="2">
      <c r="A322" s="17" t="s">
        <v>395</v>
      </c>
      <c r="B322" s="28" t="s">
        <v>257</v>
      </c>
      <c r="C322" s="18">
        <v>350</v>
      </c>
      <c r="D322" s="19">
        <f t="shared" si="13"/>
        <v>180</v>
      </c>
      <c r="F322" s="59" t="s">
        <v>395</v>
      </c>
      <c r="G322" s="30" t="s">
        <v>257</v>
      </c>
      <c r="H322" s="14">
        <v>180</v>
      </c>
    </row>
    <row r="323" spans="1:8" s="11" customFormat="1" ht="18" hidden="1" outlineLevel="2">
      <c r="A323" s="17" t="s">
        <v>396</v>
      </c>
      <c r="B323" s="28" t="s">
        <v>257</v>
      </c>
      <c r="C323" s="18">
        <v>60</v>
      </c>
      <c r="D323" s="19">
        <f t="shared" si="13"/>
        <v>30</v>
      </c>
      <c r="F323" s="59" t="s">
        <v>396</v>
      </c>
      <c r="G323" s="30" t="s">
        <v>257</v>
      </c>
      <c r="H323" s="14">
        <v>30</v>
      </c>
    </row>
    <row r="324" spans="1:8" s="11" customFormat="1" ht="18" hidden="1" outlineLevel="2">
      <c r="A324" s="17"/>
      <c r="B324" s="28"/>
      <c r="C324" s="18"/>
      <c r="D324" s="19"/>
      <c r="F324" s="59" t="s">
        <v>397</v>
      </c>
      <c r="G324" s="30" t="s">
        <v>257</v>
      </c>
      <c r="H324" s="14" t="s">
        <v>398</v>
      </c>
    </row>
    <row r="325" spans="1:8" s="11" customFormat="1" ht="18" hidden="1" outlineLevel="2">
      <c r="A325" s="17" t="s">
        <v>399</v>
      </c>
      <c r="B325" s="28" t="s">
        <v>257</v>
      </c>
      <c r="C325" s="18">
        <v>700</v>
      </c>
      <c r="D325" s="19">
        <f>CEILING(C325/2,10)</f>
        <v>350</v>
      </c>
      <c r="F325" s="59" t="s">
        <v>399</v>
      </c>
      <c r="G325" s="30" t="s">
        <v>257</v>
      </c>
      <c r="H325" s="14">
        <v>350</v>
      </c>
    </row>
    <row r="326" spans="1:8" s="11" customFormat="1" ht="18" hidden="1" outlineLevel="2">
      <c r="A326" s="17" t="s">
        <v>400</v>
      </c>
      <c r="B326" s="28" t="s">
        <v>257</v>
      </c>
      <c r="C326" s="18">
        <v>750</v>
      </c>
      <c r="D326" s="19">
        <f>CEILING(C326/2,10)</f>
        <v>380</v>
      </c>
      <c r="F326" s="59" t="s">
        <v>400</v>
      </c>
      <c r="G326" s="30" t="s">
        <v>257</v>
      </c>
      <c r="H326" s="14">
        <v>380</v>
      </c>
    </row>
    <row r="327" spans="1:8" s="11" customFormat="1" ht="18" hidden="1" outlineLevel="2">
      <c r="A327" s="17" t="s">
        <v>401</v>
      </c>
      <c r="B327" s="28" t="s">
        <v>257</v>
      </c>
      <c r="C327" s="18">
        <v>750</v>
      </c>
      <c r="D327" s="19">
        <f>CEILING(C327/2,10)</f>
        <v>380</v>
      </c>
      <c r="F327" s="59" t="s">
        <v>401</v>
      </c>
      <c r="G327" s="30" t="s">
        <v>257</v>
      </c>
      <c r="H327" s="14">
        <v>380</v>
      </c>
    </row>
    <row r="328" spans="1:8" s="11" customFormat="1" ht="18" hidden="1" outlineLevel="2">
      <c r="A328" s="17" t="s">
        <v>402</v>
      </c>
      <c r="B328" s="28" t="s">
        <v>257</v>
      </c>
      <c r="C328" s="18">
        <v>450</v>
      </c>
      <c r="D328" s="19">
        <f>CEILING(C328/2,10)</f>
        <v>230</v>
      </c>
      <c r="F328" s="59" t="s">
        <v>402</v>
      </c>
      <c r="G328" s="30" t="s">
        <v>257</v>
      </c>
      <c r="H328" s="14">
        <v>230</v>
      </c>
    </row>
    <row r="329" spans="1:8" s="11" customFormat="1" ht="18" hidden="1" outlineLevel="2">
      <c r="A329" s="17"/>
      <c r="B329" s="28"/>
      <c r="C329" s="18"/>
      <c r="D329" s="19"/>
      <c r="F329" s="59" t="s">
        <v>403</v>
      </c>
      <c r="G329" s="30" t="s">
        <v>257</v>
      </c>
      <c r="H329" s="14">
        <v>350</v>
      </c>
    </row>
    <row r="330" spans="1:8" s="11" customFormat="1" ht="18" hidden="1" outlineLevel="2">
      <c r="A330" s="17" t="s">
        <v>404</v>
      </c>
      <c r="B330" s="28" t="s">
        <v>257</v>
      </c>
      <c r="C330" s="18">
        <v>500</v>
      </c>
      <c r="D330" s="19">
        <f aca="true" t="shared" si="14" ref="D330:D365">CEILING(C330/2,10)</f>
        <v>250</v>
      </c>
      <c r="F330" s="59" t="s">
        <v>404</v>
      </c>
      <c r="G330" s="30" t="s">
        <v>257</v>
      </c>
      <c r="H330" s="14">
        <v>250</v>
      </c>
    </row>
    <row r="331" spans="1:8" s="11" customFormat="1" ht="18" hidden="1" outlineLevel="2">
      <c r="A331" s="17" t="s">
        <v>405</v>
      </c>
      <c r="B331" s="28" t="s">
        <v>257</v>
      </c>
      <c r="C331" s="18">
        <v>1100</v>
      </c>
      <c r="D331" s="19">
        <f t="shared" si="14"/>
        <v>550</v>
      </c>
      <c r="F331" s="59" t="s">
        <v>405</v>
      </c>
      <c r="G331" s="30" t="s">
        <v>257</v>
      </c>
      <c r="H331" s="14">
        <v>550</v>
      </c>
    </row>
    <row r="332" spans="1:8" s="11" customFormat="1" ht="18" hidden="1" outlineLevel="2">
      <c r="A332" s="17" t="s">
        <v>406</v>
      </c>
      <c r="B332" s="28" t="s">
        <v>257</v>
      </c>
      <c r="C332" s="18">
        <v>600</v>
      </c>
      <c r="D332" s="19">
        <f t="shared" si="14"/>
        <v>300</v>
      </c>
      <c r="F332" s="59" t="s">
        <v>406</v>
      </c>
      <c r="G332" s="30" t="s">
        <v>257</v>
      </c>
      <c r="H332" s="14">
        <v>300</v>
      </c>
    </row>
    <row r="333" spans="1:8" s="11" customFormat="1" ht="18" hidden="1" outlineLevel="2">
      <c r="A333" s="17" t="s">
        <v>407</v>
      </c>
      <c r="B333" s="28" t="s">
        <v>257</v>
      </c>
      <c r="C333" s="18">
        <v>800</v>
      </c>
      <c r="D333" s="19">
        <f t="shared" si="14"/>
        <v>400</v>
      </c>
      <c r="F333" s="59" t="s">
        <v>407</v>
      </c>
      <c r="G333" s="30" t="s">
        <v>257</v>
      </c>
      <c r="H333" s="14">
        <v>400</v>
      </c>
    </row>
    <row r="334" spans="1:8" s="11" customFormat="1" ht="15" hidden="1" outlineLevel="2">
      <c r="A334" s="17" t="s">
        <v>408</v>
      </c>
      <c r="B334" s="28" t="s">
        <v>183</v>
      </c>
      <c r="C334" s="18">
        <v>150</v>
      </c>
      <c r="D334" s="19">
        <f t="shared" si="14"/>
        <v>80</v>
      </c>
      <c r="F334" s="59" t="s">
        <v>408</v>
      </c>
      <c r="G334" s="30" t="s">
        <v>183</v>
      </c>
      <c r="H334" s="14">
        <v>80</v>
      </c>
    </row>
    <row r="335" spans="1:8" s="11" customFormat="1" ht="15" hidden="1" outlineLevel="2">
      <c r="A335" s="17" t="s">
        <v>409</v>
      </c>
      <c r="B335" s="28" t="s">
        <v>183</v>
      </c>
      <c r="C335" s="18">
        <v>250</v>
      </c>
      <c r="D335" s="19">
        <f t="shared" si="14"/>
        <v>130</v>
      </c>
      <c r="F335" s="59" t="s">
        <v>409</v>
      </c>
      <c r="G335" s="30" t="s">
        <v>183</v>
      </c>
      <c r="H335" s="14">
        <v>130</v>
      </c>
    </row>
    <row r="336" spans="1:8" s="11" customFormat="1" ht="15" hidden="1" outlineLevel="2">
      <c r="A336" s="17" t="s">
        <v>410</v>
      </c>
      <c r="B336" s="17" t="s">
        <v>9</v>
      </c>
      <c r="C336" s="64" t="s">
        <v>411</v>
      </c>
      <c r="D336" s="19" t="e">
        <f t="shared" si="14"/>
        <v>#VALUE!</v>
      </c>
      <c r="F336" s="59" t="s">
        <v>410</v>
      </c>
      <c r="G336" s="30" t="s">
        <v>9</v>
      </c>
      <c r="H336" s="14" t="s">
        <v>412</v>
      </c>
    </row>
    <row r="337" spans="1:8" s="11" customFormat="1" ht="15" hidden="1" outlineLevel="2">
      <c r="A337" s="17" t="s">
        <v>413</v>
      </c>
      <c r="B337" s="28" t="s">
        <v>9</v>
      </c>
      <c r="C337" s="18">
        <v>350</v>
      </c>
      <c r="D337" s="19">
        <f t="shared" si="14"/>
        <v>180</v>
      </c>
      <c r="F337" s="59" t="s">
        <v>413</v>
      </c>
      <c r="G337" s="30" t="s">
        <v>9</v>
      </c>
      <c r="H337" s="14">
        <v>180</v>
      </c>
    </row>
    <row r="338" spans="1:8" s="11" customFormat="1" ht="18" hidden="1" outlineLevel="2">
      <c r="A338" s="17" t="s">
        <v>414</v>
      </c>
      <c r="B338" s="28" t="s">
        <v>257</v>
      </c>
      <c r="C338" s="18">
        <v>240</v>
      </c>
      <c r="D338" s="19">
        <f t="shared" si="14"/>
        <v>120</v>
      </c>
      <c r="F338" s="59" t="s">
        <v>414</v>
      </c>
      <c r="G338" s="30" t="s">
        <v>257</v>
      </c>
      <c r="H338" s="14">
        <v>120</v>
      </c>
    </row>
    <row r="339" spans="1:8" s="11" customFormat="1" ht="18" hidden="1" outlineLevel="2">
      <c r="A339" s="17" t="s">
        <v>415</v>
      </c>
      <c r="B339" s="28" t="s">
        <v>257</v>
      </c>
      <c r="C339" s="18">
        <v>350</v>
      </c>
      <c r="D339" s="19">
        <f t="shared" si="14"/>
        <v>180</v>
      </c>
      <c r="F339" s="59" t="s">
        <v>415</v>
      </c>
      <c r="G339" s="30" t="s">
        <v>257</v>
      </c>
      <c r="H339" s="14">
        <v>180</v>
      </c>
    </row>
    <row r="340" spans="1:8" s="11" customFormat="1" ht="15" hidden="1" outlineLevel="2">
      <c r="A340" s="17" t="s">
        <v>416</v>
      </c>
      <c r="B340" s="28" t="s">
        <v>183</v>
      </c>
      <c r="C340" s="18">
        <v>200</v>
      </c>
      <c r="D340" s="19">
        <f t="shared" si="14"/>
        <v>100</v>
      </c>
      <c r="F340" s="59" t="s">
        <v>416</v>
      </c>
      <c r="G340" s="30" t="s">
        <v>183</v>
      </c>
      <c r="H340" s="14">
        <v>100</v>
      </c>
    </row>
    <row r="341" spans="1:8" s="11" customFormat="1" ht="18" hidden="1" outlineLevel="2">
      <c r="A341" s="17" t="s">
        <v>417</v>
      </c>
      <c r="B341" s="28" t="s">
        <v>257</v>
      </c>
      <c r="C341" s="18">
        <v>250</v>
      </c>
      <c r="D341" s="19">
        <f t="shared" si="14"/>
        <v>130</v>
      </c>
      <c r="F341" s="59" t="s">
        <v>417</v>
      </c>
      <c r="G341" s="30" t="s">
        <v>257</v>
      </c>
      <c r="H341" s="14">
        <v>130</v>
      </c>
    </row>
    <row r="342" spans="1:8" s="11" customFormat="1" ht="18" hidden="1" outlineLevel="2">
      <c r="A342" s="17" t="s">
        <v>418</v>
      </c>
      <c r="B342" s="28" t="s">
        <v>257</v>
      </c>
      <c r="C342" s="18">
        <v>300</v>
      </c>
      <c r="D342" s="19">
        <f t="shared" si="14"/>
        <v>150</v>
      </c>
      <c r="F342" s="59" t="s">
        <v>418</v>
      </c>
      <c r="G342" s="30" t="s">
        <v>257</v>
      </c>
      <c r="H342" s="14">
        <v>150</v>
      </c>
    </row>
    <row r="343" spans="1:8" s="11" customFormat="1" ht="18" hidden="1" outlineLevel="2">
      <c r="A343" s="17" t="s">
        <v>419</v>
      </c>
      <c r="B343" s="28" t="s">
        <v>257</v>
      </c>
      <c r="C343" s="18">
        <v>120</v>
      </c>
      <c r="D343" s="19">
        <f t="shared" si="14"/>
        <v>60</v>
      </c>
      <c r="F343" s="59" t="s">
        <v>419</v>
      </c>
      <c r="G343" s="30" t="s">
        <v>257</v>
      </c>
      <c r="H343" s="14">
        <v>60</v>
      </c>
    </row>
    <row r="344" spans="1:8" s="11" customFormat="1" ht="18" hidden="1" outlineLevel="2">
      <c r="A344" s="17" t="s">
        <v>420</v>
      </c>
      <c r="B344" s="28" t="s">
        <v>257</v>
      </c>
      <c r="C344" s="18">
        <v>400</v>
      </c>
      <c r="D344" s="19">
        <f t="shared" si="14"/>
        <v>200</v>
      </c>
      <c r="F344" s="59" t="s">
        <v>420</v>
      </c>
      <c r="G344" s="30" t="s">
        <v>257</v>
      </c>
      <c r="H344" s="14">
        <v>200</v>
      </c>
    </row>
    <row r="345" spans="1:8" s="11" customFormat="1" ht="15" hidden="1" outlineLevel="2">
      <c r="A345" s="17" t="s">
        <v>421</v>
      </c>
      <c r="B345" s="28" t="s">
        <v>183</v>
      </c>
      <c r="C345" s="18">
        <v>100</v>
      </c>
      <c r="D345" s="19">
        <f t="shared" si="14"/>
        <v>50</v>
      </c>
      <c r="F345" s="59" t="s">
        <v>421</v>
      </c>
      <c r="G345" s="30" t="s">
        <v>183</v>
      </c>
      <c r="H345" s="14">
        <v>50</v>
      </c>
    </row>
    <row r="346" spans="1:8" s="11" customFormat="1" ht="18" hidden="1" outlineLevel="2">
      <c r="A346" s="17" t="s">
        <v>422</v>
      </c>
      <c r="B346" s="28" t="s">
        <v>257</v>
      </c>
      <c r="C346" s="18">
        <v>130</v>
      </c>
      <c r="D346" s="19">
        <f t="shared" si="14"/>
        <v>70</v>
      </c>
      <c r="F346" s="59" t="s">
        <v>422</v>
      </c>
      <c r="G346" s="30" t="s">
        <v>257</v>
      </c>
      <c r="H346" s="14">
        <v>70</v>
      </c>
    </row>
    <row r="347" spans="1:8" s="11" customFormat="1" ht="18" hidden="1" outlineLevel="2">
      <c r="A347" s="17" t="s">
        <v>423</v>
      </c>
      <c r="B347" s="28" t="s">
        <v>257</v>
      </c>
      <c r="C347" s="18">
        <v>220</v>
      </c>
      <c r="D347" s="19">
        <f t="shared" si="14"/>
        <v>110</v>
      </c>
      <c r="F347" s="59" t="s">
        <v>423</v>
      </c>
      <c r="G347" s="30" t="s">
        <v>257</v>
      </c>
      <c r="H347" s="14">
        <v>130</v>
      </c>
    </row>
    <row r="348" spans="1:8" s="11" customFormat="1" ht="18" hidden="1" outlineLevel="2">
      <c r="A348" s="17" t="s">
        <v>424</v>
      </c>
      <c r="B348" s="28" t="s">
        <v>257</v>
      </c>
      <c r="C348" s="18">
        <v>310</v>
      </c>
      <c r="D348" s="19">
        <f t="shared" si="14"/>
        <v>160</v>
      </c>
      <c r="F348" s="59" t="s">
        <v>424</v>
      </c>
      <c r="G348" s="30" t="s">
        <v>257</v>
      </c>
      <c r="H348" s="14">
        <v>160</v>
      </c>
    </row>
    <row r="349" spans="1:8" s="11" customFormat="1" ht="18" hidden="1" outlineLevel="2">
      <c r="A349" s="17" t="s">
        <v>425</v>
      </c>
      <c r="B349" s="28" t="s">
        <v>257</v>
      </c>
      <c r="C349" s="18">
        <v>60</v>
      </c>
      <c r="D349" s="19">
        <f t="shared" si="14"/>
        <v>30</v>
      </c>
      <c r="F349" s="59" t="s">
        <v>425</v>
      </c>
      <c r="G349" s="30" t="s">
        <v>257</v>
      </c>
      <c r="H349" s="14">
        <v>30</v>
      </c>
    </row>
    <row r="350" spans="1:8" s="11" customFormat="1" ht="15" hidden="1" outlineLevel="1">
      <c r="A350" s="221" t="s">
        <v>426</v>
      </c>
      <c r="B350" s="221"/>
      <c r="C350" s="221"/>
      <c r="D350" s="19">
        <f t="shared" si="14"/>
        <v>0</v>
      </c>
      <c r="F350" s="225" t="s">
        <v>426</v>
      </c>
      <c r="G350" s="225"/>
      <c r="H350" s="225"/>
    </row>
    <row r="351" spans="1:8" s="11" customFormat="1" ht="18" hidden="1" outlineLevel="2">
      <c r="A351" s="17" t="s">
        <v>427</v>
      </c>
      <c r="B351" s="28" t="s">
        <v>257</v>
      </c>
      <c r="C351" s="18">
        <v>100</v>
      </c>
      <c r="D351" s="19">
        <f t="shared" si="14"/>
        <v>50</v>
      </c>
      <c r="F351" s="59" t="s">
        <v>427</v>
      </c>
      <c r="G351" s="30" t="s">
        <v>257</v>
      </c>
      <c r="H351" s="14">
        <v>50</v>
      </c>
    </row>
    <row r="352" spans="1:8" s="11" customFormat="1" ht="18" hidden="1" outlineLevel="2">
      <c r="A352" s="17" t="s">
        <v>428</v>
      </c>
      <c r="B352" s="28" t="s">
        <v>257</v>
      </c>
      <c r="C352" s="18">
        <v>110</v>
      </c>
      <c r="D352" s="19">
        <f t="shared" si="14"/>
        <v>60</v>
      </c>
      <c r="F352" s="59" t="s">
        <v>428</v>
      </c>
      <c r="G352" s="30" t="s">
        <v>257</v>
      </c>
      <c r="H352" s="14">
        <v>60</v>
      </c>
    </row>
    <row r="353" spans="1:8" s="11" customFormat="1" ht="18" hidden="1" outlineLevel="2">
      <c r="A353" s="17" t="s">
        <v>429</v>
      </c>
      <c r="B353" s="28" t="s">
        <v>257</v>
      </c>
      <c r="C353" s="18">
        <v>300</v>
      </c>
      <c r="D353" s="19">
        <f t="shared" si="14"/>
        <v>150</v>
      </c>
      <c r="F353" s="59" t="s">
        <v>429</v>
      </c>
      <c r="G353" s="30" t="s">
        <v>257</v>
      </c>
      <c r="H353" s="14">
        <v>150</v>
      </c>
    </row>
    <row r="354" spans="1:8" s="11" customFormat="1" ht="18" hidden="1" outlineLevel="2">
      <c r="A354" s="17" t="s">
        <v>430</v>
      </c>
      <c r="B354" s="28" t="s">
        <v>257</v>
      </c>
      <c r="C354" s="18">
        <v>40</v>
      </c>
      <c r="D354" s="19">
        <f t="shared" si="14"/>
        <v>20</v>
      </c>
      <c r="F354" s="59" t="s">
        <v>430</v>
      </c>
      <c r="G354" s="30" t="s">
        <v>257</v>
      </c>
      <c r="H354" s="14">
        <v>20</v>
      </c>
    </row>
    <row r="355" spans="1:8" s="11" customFormat="1" ht="15" hidden="1" outlineLevel="2">
      <c r="A355" s="17" t="s">
        <v>431</v>
      </c>
      <c r="B355" s="28" t="s">
        <v>183</v>
      </c>
      <c r="C355" s="18">
        <v>90</v>
      </c>
      <c r="D355" s="19">
        <f t="shared" si="14"/>
        <v>50</v>
      </c>
      <c r="F355" s="59" t="s">
        <v>431</v>
      </c>
      <c r="G355" s="30" t="s">
        <v>183</v>
      </c>
      <c r="H355" s="14">
        <v>50</v>
      </c>
    </row>
    <row r="356" spans="1:8" s="11" customFormat="1" ht="15" hidden="1" outlineLevel="2">
      <c r="A356" s="17" t="s">
        <v>432</v>
      </c>
      <c r="B356" s="28" t="s">
        <v>9</v>
      </c>
      <c r="C356" s="18">
        <v>150</v>
      </c>
      <c r="D356" s="19">
        <f t="shared" si="14"/>
        <v>80</v>
      </c>
      <c r="F356" s="59" t="s">
        <v>432</v>
      </c>
      <c r="G356" s="30" t="s">
        <v>9</v>
      </c>
      <c r="H356" s="14">
        <v>80</v>
      </c>
    </row>
    <row r="357" spans="1:8" s="11" customFormat="1" ht="18" hidden="1" outlineLevel="2">
      <c r="A357" s="17" t="s">
        <v>433</v>
      </c>
      <c r="B357" s="28" t="s">
        <v>257</v>
      </c>
      <c r="C357" s="18">
        <v>480</v>
      </c>
      <c r="D357" s="19">
        <f t="shared" si="14"/>
        <v>240</v>
      </c>
      <c r="F357" s="59" t="s">
        <v>433</v>
      </c>
      <c r="G357" s="30" t="s">
        <v>257</v>
      </c>
      <c r="H357" s="14">
        <v>240</v>
      </c>
    </row>
    <row r="358" spans="1:8" s="11" customFormat="1" ht="18" hidden="1" outlineLevel="2">
      <c r="A358" s="17" t="s">
        <v>434</v>
      </c>
      <c r="B358" s="28" t="s">
        <v>257</v>
      </c>
      <c r="C358" s="18">
        <v>500</v>
      </c>
      <c r="D358" s="19">
        <f t="shared" si="14"/>
        <v>250</v>
      </c>
      <c r="F358" s="59" t="s">
        <v>434</v>
      </c>
      <c r="G358" s="30" t="s">
        <v>257</v>
      </c>
      <c r="H358" s="14">
        <v>350</v>
      </c>
    </row>
    <row r="359" spans="1:8" s="11" customFormat="1" ht="18" hidden="1" outlineLevel="2">
      <c r="A359" s="17" t="s">
        <v>435</v>
      </c>
      <c r="B359" s="28" t="s">
        <v>257</v>
      </c>
      <c r="C359" s="18" t="s">
        <v>74</v>
      </c>
      <c r="D359" s="19" t="e">
        <f t="shared" si="14"/>
        <v>#VALUE!</v>
      </c>
      <c r="F359" s="59" t="s">
        <v>435</v>
      </c>
      <c r="G359" s="30" t="s">
        <v>257</v>
      </c>
      <c r="H359" s="14" t="s">
        <v>436</v>
      </c>
    </row>
    <row r="360" spans="1:8" s="11" customFormat="1" ht="18" hidden="1" outlineLevel="2">
      <c r="A360" s="17" t="s">
        <v>437</v>
      </c>
      <c r="B360" s="28" t="s">
        <v>257</v>
      </c>
      <c r="C360" s="18" t="s">
        <v>438</v>
      </c>
      <c r="D360" s="19" t="e">
        <f t="shared" si="14"/>
        <v>#VALUE!</v>
      </c>
      <c r="F360" s="59" t="s">
        <v>437</v>
      </c>
      <c r="G360" s="30" t="s">
        <v>257</v>
      </c>
      <c r="H360" s="14" t="s">
        <v>439</v>
      </c>
    </row>
    <row r="361" spans="1:8" s="11" customFormat="1" ht="18" hidden="1" outlineLevel="2">
      <c r="A361" s="24" t="s">
        <v>440</v>
      </c>
      <c r="B361" s="28" t="s">
        <v>257</v>
      </c>
      <c r="C361" s="18">
        <v>450</v>
      </c>
      <c r="D361" s="19">
        <f t="shared" si="14"/>
        <v>230</v>
      </c>
      <c r="F361" s="59" t="s">
        <v>440</v>
      </c>
      <c r="G361" s="30" t="s">
        <v>257</v>
      </c>
      <c r="H361" s="14">
        <v>230</v>
      </c>
    </row>
    <row r="362" spans="1:8" s="11" customFormat="1" ht="18" hidden="1" outlineLevel="2">
      <c r="A362" s="24" t="s">
        <v>441</v>
      </c>
      <c r="B362" s="28" t="s">
        <v>257</v>
      </c>
      <c r="C362" s="18">
        <v>350</v>
      </c>
      <c r="D362" s="19">
        <f t="shared" si="14"/>
        <v>180</v>
      </c>
      <c r="F362" s="59" t="s">
        <v>441</v>
      </c>
      <c r="G362" s="30" t="s">
        <v>257</v>
      </c>
      <c r="H362" s="14">
        <v>180</v>
      </c>
    </row>
    <row r="363" spans="1:8" s="11" customFormat="1" ht="18" hidden="1" outlineLevel="2">
      <c r="A363" s="24" t="s">
        <v>442</v>
      </c>
      <c r="B363" s="28" t="s">
        <v>257</v>
      </c>
      <c r="C363" s="18">
        <v>450</v>
      </c>
      <c r="D363" s="19">
        <f t="shared" si="14"/>
        <v>230</v>
      </c>
      <c r="F363" s="59" t="s">
        <v>442</v>
      </c>
      <c r="G363" s="30" t="s">
        <v>257</v>
      </c>
      <c r="H363" s="14">
        <v>230</v>
      </c>
    </row>
    <row r="364" spans="1:8" s="11" customFormat="1" ht="15" hidden="1" outlineLevel="2">
      <c r="A364" s="17" t="s">
        <v>443</v>
      </c>
      <c r="B364" s="28" t="s">
        <v>183</v>
      </c>
      <c r="C364" s="18">
        <v>90</v>
      </c>
      <c r="D364" s="19">
        <f t="shared" si="14"/>
        <v>50</v>
      </c>
      <c r="F364" s="59" t="s">
        <v>443</v>
      </c>
      <c r="G364" s="30" t="s">
        <v>183</v>
      </c>
      <c r="H364" s="14">
        <v>50</v>
      </c>
    </row>
    <row r="365" spans="1:8" s="11" customFormat="1" ht="18" hidden="1" outlineLevel="2">
      <c r="A365" s="17" t="s">
        <v>444</v>
      </c>
      <c r="B365" s="28" t="s">
        <v>257</v>
      </c>
      <c r="C365" s="18">
        <v>160</v>
      </c>
      <c r="D365" s="19">
        <f t="shared" si="14"/>
        <v>80</v>
      </c>
      <c r="F365" s="59" t="s">
        <v>444</v>
      </c>
      <c r="G365" s="30" t="s">
        <v>257</v>
      </c>
      <c r="H365" s="14">
        <v>80</v>
      </c>
    </row>
    <row r="366" spans="1:8" s="11" customFormat="1" ht="15" hidden="1" outlineLevel="2">
      <c r="A366" s="17"/>
      <c r="B366" s="28"/>
      <c r="C366" s="18"/>
      <c r="D366" s="19"/>
      <c r="F366" s="227" t="s">
        <v>445</v>
      </c>
      <c r="G366" s="227"/>
      <c r="H366" s="227"/>
    </row>
    <row r="367" spans="1:8" s="11" customFormat="1" ht="18" hidden="1" outlineLevel="3">
      <c r="A367" s="17" t="s">
        <v>446</v>
      </c>
      <c r="B367" s="28" t="s">
        <v>257</v>
      </c>
      <c r="C367" s="18">
        <v>200</v>
      </c>
      <c r="D367" s="19">
        <f aca="true" t="shared" si="15" ref="D367:D376">CEILING(C367/2,10)</f>
        <v>100</v>
      </c>
      <c r="F367" s="59" t="s">
        <v>446</v>
      </c>
      <c r="G367" s="30" t="s">
        <v>257</v>
      </c>
      <c r="H367" s="14">
        <v>100</v>
      </c>
    </row>
    <row r="368" spans="1:8" s="11" customFormat="1" ht="18" hidden="1" outlineLevel="3">
      <c r="A368" s="17" t="s">
        <v>447</v>
      </c>
      <c r="B368" s="28" t="s">
        <v>257</v>
      </c>
      <c r="C368" s="18">
        <v>250</v>
      </c>
      <c r="D368" s="19">
        <f t="shared" si="15"/>
        <v>130</v>
      </c>
      <c r="F368" s="59" t="s">
        <v>447</v>
      </c>
      <c r="G368" s="30" t="s">
        <v>257</v>
      </c>
      <c r="H368" s="14">
        <v>100</v>
      </c>
    </row>
    <row r="369" spans="1:8" s="11" customFormat="1" ht="18" hidden="1" outlineLevel="3">
      <c r="A369" s="17"/>
      <c r="B369" s="28"/>
      <c r="C369" s="18"/>
      <c r="D369" s="19"/>
      <c r="F369" s="59" t="s">
        <v>922</v>
      </c>
      <c r="G369" s="30" t="s">
        <v>923</v>
      </c>
      <c r="H369" s="14">
        <v>150</v>
      </c>
    </row>
    <row r="370" spans="1:8" s="11" customFormat="1" ht="18" hidden="1" outlineLevel="3">
      <c r="A370" s="17"/>
      <c r="B370" s="28"/>
      <c r="C370" s="18"/>
      <c r="D370" s="19"/>
      <c r="F370" s="59" t="s">
        <v>924</v>
      </c>
      <c r="G370" s="30" t="s">
        <v>923</v>
      </c>
      <c r="H370" s="14">
        <v>220</v>
      </c>
    </row>
    <row r="371" spans="1:8" s="11" customFormat="1" ht="18" hidden="1" outlineLevel="3">
      <c r="A371" s="17" t="s">
        <v>448</v>
      </c>
      <c r="B371" s="28" t="s">
        <v>257</v>
      </c>
      <c r="C371" s="18">
        <v>400</v>
      </c>
      <c r="D371" s="19">
        <f t="shared" si="15"/>
        <v>200</v>
      </c>
      <c r="F371" s="59" t="s">
        <v>448</v>
      </c>
      <c r="G371" s="30" t="s">
        <v>257</v>
      </c>
      <c r="H371" s="14">
        <v>200</v>
      </c>
    </row>
    <row r="372" spans="1:8" s="11" customFormat="1" ht="18" hidden="1" outlineLevel="3">
      <c r="A372" s="17" t="s">
        <v>449</v>
      </c>
      <c r="B372" s="28" t="s">
        <v>257</v>
      </c>
      <c r="C372" s="18">
        <v>200</v>
      </c>
      <c r="D372" s="19">
        <f t="shared" si="15"/>
        <v>100</v>
      </c>
      <c r="F372" s="59" t="s">
        <v>449</v>
      </c>
      <c r="G372" s="30" t="s">
        <v>257</v>
      </c>
      <c r="H372" s="14">
        <v>90</v>
      </c>
    </row>
    <row r="373" spans="1:8" s="11" customFormat="1" ht="18" hidden="1" outlineLevel="3">
      <c r="A373" s="17" t="s">
        <v>450</v>
      </c>
      <c r="B373" s="28" t="s">
        <v>257</v>
      </c>
      <c r="C373" s="18">
        <v>270</v>
      </c>
      <c r="D373" s="19">
        <f t="shared" si="15"/>
        <v>140</v>
      </c>
      <c r="F373" s="59" t="s">
        <v>450</v>
      </c>
      <c r="G373" s="30" t="s">
        <v>257</v>
      </c>
      <c r="H373" s="14">
        <v>130</v>
      </c>
    </row>
    <row r="374" spans="1:8" s="11" customFormat="1" ht="18" hidden="1" outlineLevel="3">
      <c r="A374" s="17" t="s">
        <v>451</v>
      </c>
      <c r="B374" s="28" t="s">
        <v>257</v>
      </c>
      <c r="C374" s="18">
        <v>350</v>
      </c>
      <c r="D374" s="19">
        <f t="shared" si="15"/>
        <v>180</v>
      </c>
      <c r="F374" s="59" t="s">
        <v>451</v>
      </c>
      <c r="G374" s="30" t="s">
        <v>257</v>
      </c>
      <c r="H374" s="14">
        <v>180</v>
      </c>
    </row>
    <row r="375" spans="1:8" s="11" customFormat="1" ht="18" hidden="1" outlineLevel="3">
      <c r="A375" s="17" t="s">
        <v>452</v>
      </c>
      <c r="B375" s="28" t="s">
        <v>257</v>
      </c>
      <c r="C375" s="18">
        <v>150</v>
      </c>
      <c r="D375" s="19">
        <f t="shared" si="15"/>
        <v>80</v>
      </c>
      <c r="F375" s="59" t="s">
        <v>452</v>
      </c>
      <c r="G375" s="30" t="s">
        <v>257</v>
      </c>
      <c r="H375" s="14">
        <v>80</v>
      </c>
    </row>
    <row r="376" spans="1:8" s="11" customFormat="1" ht="18" hidden="1" outlineLevel="3">
      <c r="A376" s="17" t="s">
        <v>453</v>
      </c>
      <c r="B376" s="28" t="s">
        <v>257</v>
      </c>
      <c r="C376" s="18">
        <v>500</v>
      </c>
      <c r="D376" s="19">
        <f t="shared" si="15"/>
        <v>250</v>
      </c>
      <c r="F376" s="59" t="s">
        <v>453</v>
      </c>
      <c r="G376" s="30" t="s">
        <v>257</v>
      </c>
      <c r="H376" s="14">
        <v>250</v>
      </c>
    </row>
    <row r="377" spans="1:8" s="11" customFormat="1" ht="15" hidden="1" outlineLevel="2">
      <c r="A377" s="17"/>
      <c r="B377" s="28"/>
      <c r="C377" s="18"/>
      <c r="D377" s="19"/>
      <c r="F377" s="228" t="s">
        <v>454</v>
      </c>
      <c r="G377" s="228"/>
      <c r="H377" s="228"/>
    </row>
    <row r="378" spans="1:8" s="11" customFormat="1" ht="18" hidden="1" outlineLevel="3">
      <c r="A378" s="17" t="s">
        <v>455</v>
      </c>
      <c r="B378" s="28" t="s">
        <v>257</v>
      </c>
      <c r="C378" s="54">
        <v>200</v>
      </c>
      <c r="D378" s="19">
        <f>CEILING(C378/2,10)</f>
        <v>100</v>
      </c>
      <c r="F378" s="59" t="s">
        <v>455</v>
      </c>
      <c r="G378" s="30" t="s">
        <v>257</v>
      </c>
      <c r="H378" s="14" t="s">
        <v>141</v>
      </c>
    </row>
    <row r="379" spans="1:8" s="11" customFormat="1" ht="18" hidden="1" outlineLevel="3">
      <c r="A379" s="17" t="s">
        <v>456</v>
      </c>
      <c r="B379" s="28" t="s">
        <v>257</v>
      </c>
      <c r="C379" s="18">
        <v>200</v>
      </c>
      <c r="D379" s="19">
        <f>CEILING(C379/2,10)</f>
        <v>100</v>
      </c>
      <c r="F379" s="59" t="s">
        <v>456</v>
      </c>
      <c r="G379" s="30" t="s">
        <v>257</v>
      </c>
      <c r="H379" s="14" t="s">
        <v>141</v>
      </c>
    </row>
    <row r="380" spans="1:8" s="11" customFormat="1" ht="18" hidden="1" outlineLevel="3">
      <c r="A380" s="17" t="s">
        <v>457</v>
      </c>
      <c r="B380" s="28" t="s">
        <v>257</v>
      </c>
      <c r="C380" s="18">
        <v>200</v>
      </c>
      <c r="D380" s="19">
        <f>CEILING(C380/2,10)</f>
        <v>100</v>
      </c>
      <c r="F380" s="59" t="s">
        <v>457</v>
      </c>
      <c r="G380" s="30" t="s">
        <v>257</v>
      </c>
      <c r="H380" s="14" t="s">
        <v>141</v>
      </c>
    </row>
    <row r="381" spans="1:8" s="11" customFormat="1" ht="18" hidden="1" outlineLevel="3">
      <c r="A381" s="17" t="s">
        <v>458</v>
      </c>
      <c r="B381" s="28" t="s">
        <v>257</v>
      </c>
      <c r="C381" s="18">
        <v>220</v>
      </c>
      <c r="D381" s="19">
        <f>CEILING(C381/2,10)</f>
        <v>110</v>
      </c>
      <c r="F381" s="59" t="s">
        <v>458</v>
      </c>
      <c r="G381" s="30" t="s">
        <v>257</v>
      </c>
      <c r="H381" s="14">
        <v>130</v>
      </c>
    </row>
    <row r="382" spans="1:8" s="11" customFormat="1" ht="15" hidden="1" outlineLevel="2">
      <c r="A382" s="17"/>
      <c r="B382" s="28"/>
      <c r="C382" s="18"/>
      <c r="D382" s="19"/>
      <c r="F382" s="228" t="s">
        <v>459</v>
      </c>
      <c r="G382" s="228"/>
      <c r="H382" s="228"/>
    </row>
    <row r="383" spans="1:8" s="11" customFormat="1" ht="18" hidden="1" outlineLevel="3">
      <c r="A383" s="17" t="s">
        <v>460</v>
      </c>
      <c r="B383" s="28" t="s">
        <v>257</v>
      </c>
      <c r="C383" s="18">
        <v>200</v>
      </c>
      <c r="D383" s="19">
        <f aca="true" t="shared" si="16" ref="D383:D402">CEILING(C383/2,10)</f>
        <v>100</v>
      </c>
      <c r="F383" s="59" t="s">
        <v>460</v>
      </c>
      <c r="G383" s="30" t="s">
        <v>257</v>
      </c>
      <c r="H383" s="14">
        <v>100</v>
      </c>
    </row>
    <row r="384" spans="1:8" s="11" customFormat="1" ht="18" hidden="1" outlineLevel="3">
      <c r="A384" s="17" t="s">
        <v>461</v>
      </c>
      <c r="B384" s="28" t="s">
        <v>257</v>
      </c>
      <c r="C384" s="18">
        <v>270</v>
      </c>
      <c r="D384" s="19">
        <f t="shared" si="16"/>
        <v>140</v>
      </c>
      <c r="F384" s="59" t="s">
        <v>461</v>
      </c>
      <c r="G384" s="30" t="s">
        <v>257</v>
      </c>
      <c r="H384" s="14">
        <v>140</v>
      </c>
    </row>
    <row r="385" spans="1:8" s="11" customFormat="1" ht="18" hidden="1" outlineLevel="3">
      <c r="A385" s="17" t="s">
        <v>462</v>
      </c>
      <c r="B385" s="28" t="s">
        <v>257</v>
      </c>
      <c r="C385" s="18">
        <v>450</v>
      </c>
      <c r="D385" s="19">
        <f t="shared" si="16"/>
        <v>230</v>
      </c>
      <c r="F385" s="59" t="s">
        <v>462</v>
      </c>
      <c r="G385" s="30" t="s">
        <v>257</v>
      </c>
      <c r="H385" s="14">
        <v>230</v>
      </c>
    </row>
    <row r="386" spans="1:8" s="11" customFormat="1" ht="18" hidden="1" outlineLevel="3">
      <c r="A386" s="17" t="s">
        <v>463</v>
      </c>
      <c r="B386" s="28" t="s">
        <v>257</v>
      </c>
      <c r="C386" s="18">
        <v>360</v>
      </c>
      <c r="D386" s="19">
        <f t="shared" si="16"/>
        <v>180</v>
      </c>
      <c r="F386" s="59" t="s">
        <v>463</v>
      </c>
      <c r="G386" s="30" t="s">
        <v>257</v>
      </c>
      <c r="H386" s="14">
        <v>180</v>
      </c>
    </row>
    <row r="387" spans="1:8" s="11" customFormat="1" ht="18" hidden="1" outlineLevel="3">
      <c r="A387" s="17" t="s">
        <v>464</v>
      </c>
      <c r="B387" s="28" t="s">
        <v>257</v>
      </c>
      <c r="C387" s="18">
        <v>50</v>
      </c>
      <c r="D387" s="19">
        <f t="shared" si="16"/>
        <v>30</v>
      </c>
      <c r="F387" s="59" t="s">
        <v>464</v>
      </c>
      <c r="G387" s="30" t="s">
        <v>257</v>
      </c>
      <c r="H387" s="14">
        <v>30</v>
      </c>
    </row>
    <row r="388" spans="1:8" s="11" customFormat="1" ht="15" hidden="1" outlineLevel="1">
      <c r="A388" s="221" t="s">
        <v>465</v>
      </c>
      <c r="B388" s="221"/>
      <c r="C388" s="221"/>
      <c r="D388" s="19">
        <f t="shared" si="16"/>
        <v>0</v>
      </c>
      <c r="F388" s="225" t="s">
        <v>465</v>
      </c>
      <c r="G388" s="225"/>
      <c r="H388" s="225"/>
    </row>
    <row r="389" spans="1:8" s="56" customFormat="1" ht="18" hidden="1" outlineLevel="2">
      <c r="A389" s="24" t="s">
        <v>466</v>
      </c>
      <c r="B389" s="53" t="s">
        <v>257</v>
      </c>
      <c r="C389" s="54">
        <v>450</v>
      </c>
      <c r="D389" s="55">
        <f t="shared" si="16"/>
        <v>230</v>
      </c>
      <c r="F389" s="32" t="s">
        <v>466</v>
      </c>
      <c r="G389" s="30" t="s">
        <v>257</v>
      </c>
      <c r="H389" s="14">
        <v>230</v>
      </c>
    </row>
    <row r="390" spans="1:8" s="56" customFormat="1" ht="15" hidden="1" outlineLevel="2">
      <c r="A390" s="24"/>
      <c r="B390" s="53"/>
      <c r="C390" s="54"/>
      <c r="D390" s="55"/>
      <c r="F390" s="32" t="s">
        <v>927</v>
      </c>
      <c r="G390" s="30" t="s">
        <v>651</v>
      </c>
      <c r="H390" s="14">
        <v>160</v>
      </c>
    </row>
    <row r="391" spans="1:8" s="56" customFormat="1" ht="18" hidden="1" outlineLevel="2">
      <c r="A391" s="24" t="s">
        <v>467</v>
      </c>
      <c r="B391" s="53" t="s">
        <v>257</v>
      </c>
      <c r="C391" s="54">
        <v>300</v>
      </c>
      <c r="D391" s="55">
        <f t="shared" si="16"/>
        <v>150</v>
      </c>
      <c r="F391" s="32" t="s">
        <v>467</v>
      </c>
      <c r="G391" s="30" t="s">
        <v>257</v>
      </c>
      <c r="H391" s="14">
        <v>170</v>
      </c>
    </row>
    <row r="392" spans="1:8" s="56" customFormat="1" ht="18" hidden="1" outlineLevel="2">
      <c r="A392" s="24" t="s">
        <v>468</v>
      </c>
      <c r="B392" s="53" t="s">
        <v>257</v>
      </c>
      <c r="C392" s="54">
        <v>200</v>
      </c>
      <c r="D392" s="55">
        <f t="shared" si="16"/>
        <v>100</v>
      </c>
      <c r="F392" s="32" t="s">
        <v>468</v>
      </c>
      <c r="G392" s="30" t="s">
        <v>257</v>
      </c>
      <c r="H392" s="14" t="s">
        <v>469</v>
      </c>
    </row>
    <row r="393" spans="1:8" s="56" customFormat="1" ht="15" hidden="1" outlineLevel="2">
      <c r="A393" s="24" t="s">
        <v>470</v>
      </c>
      <c r="B393" s="53" t="s">
        <v>183</v>
      </c>
      <c r="C393" s="54">
        <v>200</v>
      </c>
      <c r="D393" s="55">
        <f t="shared" si="16"/>
        <v>100</v>
      </c>
      <c r="F393" s="32" t="s">
        <v>470</v>
      </c>
      <c r="G393" s="30" t="s">
        <v>183</v>
      </c>
      <c r="H393" s="14" t="s">
        <v>469</v>
      </c>
    </row>
    <row r="394" spans="1:8" s="56" customFormat="1" ht="18" hidden="1" outlineLevel="2">
      <c r="A394" s="24" t="s">
        <v>471</v>
      </c>
      <c r="B394" s="53" t="s">
        <v>257</v>
      </c>
      <c r="C394" s="54" t="s">
        <v>472</v>
      </c>
      <c r="D394" s="55" t="e">
        <f t="shared" si="16"/>
        <v>#VALUE!</v>
      </c>
      <c r="F394" s="32" t="s">
        <v>471</v>
      </c>
      <c r="G394" s="30" t="s">
        <v>257</v>
      </c>
      <c r="H394" s="14" t="s">
        <v>472</v>
      </c>
    </row>
    <row r="395" spans="1:8" s="56" customFormat="1" ht="18" hidden="1" outlineLevel="2">
      <c r="A395" s="24" t="s">
        <v>473</v>
      </c>
      <c r="B395" s="53" t="s">
        <v>257</v>
      </c>
      <c r="C395" s="54">
        <v>450</v>
      </c>
      <c r="D395" s="55">
        <f t="shared" si="16"/>
        <v>230</v>
      </c>
      <c r="F395" s="32" t="s">
        <v>473</v>
      </c>
      <c r="G395" s="30" t="s">
        <v>257</v>
      </c>
      <c r="H395" s="14">
        <v>230</v>
      </c>
    </row>
    <row r="396" spans="1:8" s="56" customFormat="1" ht="18" hidden="1" outlineLevel="2">
      <c r="A396" s="24" t="s">
        <v>474</v>
      </c>
      <c r="B396" s="53" t="s">
        <v>257</v>
      </c>
      <c r="C396" s="54">
        <v>160</v>
      </c>
      <c r="D396" s="55">
        <f t="shared" si="16"/>
        <v>80</v>
      </c>
      <c r="F396" s="32" t="s">
        <v>474</v>
      </c>
      <c r="G396" s="30" t="s">
        <v>257</v>
      </c>
      <c r="H396" s="14">
        <v>150</v>
      </c>
    </row>
    <row r="397" spans="1:8" s="56" customFormat="1" ht="18" hidden="1" outlineLevel="2">
      <c r="A397" s="24" t="s">
        <v>475</v>
      </c>
      <c r="B397" s="53" t="s">
        <v>257</v>
      </c>
      <c r="C397" s="54">
        <v>160</v>
      </c>
      <c r="D397" s="55">
        <f t="shared" si="16"/>
        <v>80</v>
      </c>
      <c r="F397" s="32" t="s">
        <v>475</v>
      </c>
      <c r="G397" s="30" t="s">
        <v>257</v>
      </c>
      <c r="H397" s="14">
        <v>130</v>
      </c>
    </row>
    <row r="398" spans="1:8" s="56" customFormat="1" ht="15" hidden="1" outlineLevel="2">
      <c r="A398" s="24" t="s">
        <v>476</v>
      </c>
      <c r="B398" s="53" t="s">
        <v>183</v>
      </c>
      <c r="C398" s="54">
        <v>150</v>
      </c>
      <c r="D398" s="55">
        <f t="shared" si="16"/>
        <v>80</v>
      </c>
      <c r="F398" s="32" t="s">
        <v>476</v>
      </c>
      <c r="G398" s="30" t="s">
        <v>183</v>
      </c>
      <c r="H398" s="14" t="s">
        <v>477</v>
      </c>
    </row>
    <row r="399" spans="1:8" s="56" customFormat="1" ht="15" hidden="1" outlineLevel="2">
      <c r="A399" s="24" t="s">
        <v>478</v>
      </c>
      <c r="B399" s="53" t="s">
        <v>183</v>
      </c>
      <c r="C399" s="54">
        <v>190</v>
      </c>
      <c r="D399" s="55">
        <f t="shared" si="16"/>
        <v>100</v>
      </c>
      <c r="F399" s="32" t="s">
        <v>478</v>
      </c>
      <c r="G399" s="30" t="s">
        <v>183</v>
      </c>
      <c r="H399" s="14" t="s">
        <v>469</v>
      </c>
    </row>
    <row r="400" spans="1:8" s="56" customFormat="1" ht="15" hidden="1" outlineLevel="2">
      <c r="A400" s="24" t="s">
        <v>479</v>
      </c>
      <c r="B400" s="53" t="s">
        <v>183</v>
      </c>
      <c r="C400" s="54">
        <v>250</v>
      </c>
      <c r="D400" s="55">
        <f t="shared" si="16"/>
        <v>130</v>
      </c>
      <c r="F400" s="32" t="s">
        <v>479</v>
      </c>
      <c r="G400" s="30" t="s">
        <v>183</v>
      </c>
      <c r="H400" s="14" t="s">
        <v>480</v>
      </c>
    </row>
    <row r="401" spans="1:8" s="56" customFormat="1" ht="15" hidden="1" outlineLevel="2">
      <c r="A401" s="24" t="s">
        <v>481</v>
      </c>
      <c r="B401" s="53" t="s">
        <v>183</v>
      </c>
      <c r="C401" s="54">
        <v>90</v>
      </c>
      <c r="D401" s="55">
        <f t="shared" si="16"/>
        <v>50</v>
      </c>
      <c r="F401" s="32" t="s">
        <v>481</v>
      </c>
      <c r="G401" s="30" t="s">
        <v>183</v>
      </c>
      <c r="H401" s="14">
        <v>100</v>
      </c>
    </row>
    <row r="402" spans="1:8" s="56" customFormat="1" ht="15" hidden="1" outlineLevel="2">
      <c r="A402" s="24" t="s">
        <v>482</v>
      </c>
      <c r="B402" s="53" t="s">
        <v>183</v>
      </c>
      <c r="C402" s="54">
        <v>150</v>
      </c>
      <c r="D402" s="55">
        <f t="shared" si="16"/>
        <v>80</v>
      </c>
      <c r="F402" s="32" t="s">
        <v>482</v>
      </c>
      <c r="G402" s="30" t="s">
        <v>183</v>
      </c>
      <c r="H402" s="14">
        <v>120</v>
      </c>
    </row>
    <row r="403" spans="1:8" s="11" customFormat="1" ht="15" hidden="1" outlineLevel="2">
      <c r="A403" s="17"/>
      <c r="B403" s="53"/>
      <c r="C403" s="18"/>
      <c r="D403" s="19"/>
      <c r="F403" s="222" t="s">
        <v>483</v>
      </c>
      <c r="G403" s="222"/>
      <c r="H403" s="222"/>
    </row>
    <row r="404" spans="1:8" s="11" customFormat="1" ht="18" hidden="1" outlineLevel="2">
      <c r="A404" s="17" t="s">
        <v>484</v>
      </c>
      <c r="B404" s="53" t="s">
        <v>257</v>
      </c>
      <c r="C404" s="54">
        <v>300</v>
      </c>
      <c r="D404" s="19">
        <f aca="true" t="shared" si="17" ref="D404:D450">CEILING(C404/2,10)</f>
        <v>150</v>
      </c>
      <c r="F404" s="32" t="s">
        <v>484</v>
      </c>
      <c r="G404" s="30" t="s">
        <v>257</v>
      </c>
      <c r="H404" s="14">
        <v>100</v>
      </c>
    </row>
    <row r="405" spans="1:8" s="11" customFormat="1" ht="15" hidden="1" outlineLevel="2">
      <c r="A405" s="17"/>
      <c r="B405" s="53"/>
      <c r="C405" s="54"/>
      <c r="D405" s="19"/>
      <c r="F405" s="32" t="s">
        <v>921</v>
      </c>
      <c r="G405" s="30" t="s">
        <v>32</v>
      </c>
      <c r="H405" s="14">
        <v>100</v>
      </c>
    </row>
    <row r="406" spans="1:8" s="11" customFormat="1" ht="18" hidden="1" outlineLevel="2">
      <c r="A406" s="17" t="s">
        <v>485</v>
      </c>
      <c r="B406" s="53" t="s">
        <v>257</v>
      </c>
      <c r="C406" s="54">
        <v>370</v>
      </c>
      <c r="D406" s="19">
        <f t="shared" si="17"/>
        <v>190</v>
      </c>
      <c r="F406" s="32" t="s">
        <v>485</v>
      </c>
      <c r="G406" s="30" t="s">
        <v>257</v>
      </c>
      <c r="H406" s="14">
        <v>190</v>
      </c>
    </row>
    <row r="407" spans="1:8" s="11" customFormat="1" ht="18" hidden="1" outlineLevel="2">
      <c r="A407" s="17" t="s">
        <v>486</v>
      </c>
      <c r="B407" s="53" t="s">
        <v>257</v>
      </c>
      <c r="C407" s="54">
        <v>370</v>
      </c>
      <c r="D407" s="19">
        <f t="shared" si="17"/>
        <v>190</v>
      </c>
      <c r="F407" s="32" t="s">
        <v>486</v>
      </c>
      <c r="G407" s="30" t="s">
        <v>257</v>
      </c>
      <c r="H407" s="14">
        <v>190</v>
      </c>
    </row>
    <row r="408" spans="1:8" s="11" customFormat="1" ht="18" hidden="1" outlineLevel="2">
      <c r="A408" s="17" t="s">
        <v>487</v>
      </c>
      <c r="B408" s="53" t="s">
        <v>257</v>
      </c>
      <c r="C408" s="54">
        <v>400</v>
      </c>
      <c r="D408" s="19">
        <f t="shared" si="17"/>
        <v>200</v>
      </c>
      <c r="F408" s="32" t="s">
        <v>487</v>
      </c>
      <c r="G408" s="30" t="s">
        <v>257</v>
      </c>
      <c r="H408" s="14">
        <v>200</v>
      </c>
    </row>
    <row r="409" spans="1:8" s="11" customFormat="1" ht="18" hidden="1" outlineLevel="2">
      <c r="A409" s="17" t="s">
        <v>488</v>
      </c>
      <c r="B409" s="53" t="s">
        <v>257</v>
      </c>
      <c r="C409" s="54">
        <v>300</v>
      </c>
      <c r="D409" s="19">
        <f t="shared" si="17"/>
        <v>150</v>
      </c>
      <c r="F409" s="32" t="s">
        <v>489</v>
      </c>
      <c r="G409" s="30" t="s">
        <v>257</v>
      </c>
      <c r="H409" s="14">
        <v>120</v>
      </c>
    </row>
    <row r="410" spans="1:8" s="11" customFormat="1" ht="18" hidden="1" outlineLevel="2">
      <c r="A410" s="17" t="s">
        <v>490</v>
      </c>
      <c r="B410" s="53" t="s">
        <v>257</v>
      </c>
      <c r="C410" s="54">
        <v>370</v>
      </c>
      <c r="D410" s="19">
        <f t="shared" si="17"/>
        <v>190</v>
      </c>
      <c r="F410" s="32" t="s">
        <v>491</v>
      </c>
      <c r="G410" s="30" t="s">
        <v>257</v>
      </c>
      <c r="H410" s="14">
        <v>190</v>
      </c>
    </row>
    <row r="411" spans="1:8" s="11" customFormat="1" ht="18" hidden="1" outlineLevel="2">
      <c r="A411" s="17" t="s">
        <v>492</v>
      </c>
      <c r="B411" s="53" t="s">
        <v>257</v>
      </c>
      <c r="C411" s="54">
        <v>400</v>
      </c>
      <c r="D411" s="19">
        <f t="shared" si="17"/>
        <v>200</v>
      </c>
      <c r="F411" s="32" t="s">
        <v>493</v>
      </c>
      <c r="G411" s="30" t="s">
        <v>257</v>
      </c>
      <c r="H411" s="14" t="s">
        <v>398</v>
      </c>
    </row>
    <row r="412" spans="1:8" s="56" customFormat="1" ht="18" hidden="1" outlineLevel="2">
      <c r="A412" s="24" t="s">
        <v>494</v>
      </c>
      <c r="B412" s="53" t="s">
        <v>257</v>
      </c>
      <c r="C412" s="65" t="s">
        <v>495</v>
      </c>
      <c r="D412" s="55" t="e">
        <f t="shared" si="17"/>
        <v>#VALUE!</v>
      </c>
      <c r="F412" s="32" t="s">
        <v>496</v>
      </c>
      <c r="G412" s="30" t="s">
        <v>257</v>
      </c>
      <c r="H412" s="14" t="s">
        <v>497</v>
      </c>
    </row>
    <row r="413" spans="1:8" s="56" customFormat="1" ht="18" hidden="1" outlineLevel="2">
      <c r="A413" s="24" t="s">
        <v>498</v>
      </c>
      <c r="B413" s="53" t="s">
        <v>257</v>
      </c>
      <c r="C413" s="54">
        <v>450</v>
      </c>
      <c r="D413" s="55">
        <f t="shared" si="17"/>
        <v>230</v>
      </c>
      <c r="F413" s="32" t="s">
        <v>499</v>
      </c>
      <c r="G413" s="30" t="s">
        <v>257</v>
      </c>
      <c r="H413" s="14" t="s">
        <v>500</v>
      </c>
    </row>
    <row r="414" spans="1:8" s="11" customFormat="1" ht="18" hidden="1" outlineLevel="2">
      <c r="A414" s="17" t="s">
        <v>501</v>
      </c>
      <c r="B414" s="53" t="s">
        <v>257</v>
      </c>
      <c r="C414" s="54">
        <v>40</v>
      </c>
      <c r="D414" s="19">
        <f t="shared" si="17"/>
        <v>20</v>
      </c>
      <c r="F414" s="32" t="s">
        <v>502</v>
      </c>
      <c r="G414" s="30" t="s">
        <v>257</v>
      </c>
      <c r="H414" s="14">
        <v>20</v>
      </c>
    </row>
    <row r="415" spans="1:8" s="11" customFormat="1" ht="18" hidden="1" outlineLevel="2">
      <c r="A415" s="17" t="s">
        <v>503</v>
      </c>
      <c r="B415" s="53" t="s">
        <v>257</v>
      </c>
      <c r="C415" s="54">
        <v>450</v>
      </c>
      <c r="D415" s="19">
        <f t="shared" si="17"/>
        <v>230</v>
      </c>
      <c r="F415" s="32" t="s">
        <v>504</v>
      </c>
      <c r="G415" s="30" t="s">
        <v>257</v>
      </c>
      <c r="H415" s="14">
        <v>230</v>
      </c>
    </row>
    <row r="416" spans="1:8" s="11" customFormat="1" ht="18" hidden="1" outlineLevel="2">
      <c r="A416" s="17" t="s">
        <v>505</v>
      </c>
      <c r="B416" s="53" t="s">
        <v>257</v>
      </c>
      <c r="C416" s="54">
        <v>400</v>
      </c>
      <c r="D416" s="19">
        <f t="shared" si="17"/>
        <v>200</v>
      </c>
      <c r="F416" s="57" t="s">
        <v>506</v>
      </c>
      <c r="G416" s="58" t="s">
        <v>257</v>
      </c>
      <c r="H416" s="14">
        <v>250</v>
      </c>
    </row>
    <row r="417" spans="1:8" s="11" customFormat="1" ht="15" collapsed="1">
      <c r="A417" s="66" t="s">
        <v>507</v>
      </c>
      <c r="B417" s="67"/>
      <c r="C417" s="68"/>
      <c r="D417" s="19">
        <f t="shared" si="17"/>
        <v>0</v>
      </c>
      <c r="F417" s="216" t="s">
        <v>507</v>
      </c>
      <c r="G417" s="216"/>
      <c r="H417" s="216"/>
    </row>
    <row r="418" spans="1:8" s="11" customFormat="1" ht="15" hidden="1" outlineLevel="1">
      <c r="A418" s="69" t="s">
        <v>508</v>
      </c>
      <c r="B418" s="70"/>
      <c r="C418" s="71"/>
      <c r="D418" s="19">
        <f t="shared" si="17"/>
        <v>0</v>
      </c>
      <c r="F418" s="229" t="s">
        <v>508</v>
      </c>
      <c r="G418" s="229"/>
      <c r="H418" s="229"/>
    </row>
    <row r="419" spans="1:8" s="11" customFormat="1" ht="15" hidden="1" outlineLevel="1">
      <c r="A419" s="17" t="s">
        <v>509</v>
      </c>
      <c r="B419" s="28" t="s">
        <v>9</v>
      </c>
      <c r="C419" s="18">
        <v>3500</v>
      </c>
      <c r="D419" s="19">
        <f t="shared" si="17"/>
        <v>1750</v>
      </c>
      <c r="F419" s="32" t="s">
        <v>509</v>
      </c>
      <c r="G419" s="30" t="s">
        <v>9</v>
      </c>
      <c r="H419" s="14">
        <v>1750</v>
      </c>
    </row>
    <row r="420" spans="1:8" s="11" customFormat="1" ht="15" hidden="1" outlineLevel="1">
      <c r="A420" s="17" t="s">
        <v>510</v>
      </c>
      <c r="B420" s="28" t="s">
        <v>9</v>
      </c>
      <c r="C420" s="18">
        <v>4500</v>
      </c>
      <c r="D420" s="19">
        <f t="shared" si="17"/>
        <v>2250</v>
      </c>
      <c r="F420" s="32" t="s">
        <v>510</v>
      </c>
      <c r="G420" s="30" t="s">
        <v>9</v>
      </c>
      <c r="H420" s="14">
        <v>2250</v>
      </c>
    </row>
    <row r="421" spans="1:8" s="11" customFormat="1" ht="15" hidden="1" outlineLevel="1">
      <c r="A421" s="17" t="s">
        <v>511</v>
      </c>
      <c r="B421" s="28" t="s">
        <v>183</v>
      </c>
      <c r="C421" s="18">
        <v>300</v>
      </c>
      <c r="D421" s="19">
        <f t="shared" si="17"/>
        <v>150</v>
      </c>
      <c r="F421" s="32" t="s">
        <v>511</v>
      </c>
      <c r="G421" s="30" t="s">
        <v>183</v>
      </c>
      <c r="H421" s="14">
        <v>150</v>
      </c>
    </row>
    <row r="422" spans="1:8" s="11" customFormat="1" ht="15" hidden="1" outlineLevel="1">
      <c r="A422" s="17" t="s">
        <v>512</v>
      </c>
      <c r="B422" s="28" t="s">
        <v>183</v>
      </c>
      <c r="C422" s="18">
        <v>250</v>
      </c>
      <c r="D422" s="19">
        <f t="shared" si="17"/>
        <v>130</v>
      </c>
      <c r="F422" s="32" t="s">
        <v>512</v>
      </c>
      <c r="G422" s="30" t="s">
        <v>183</v>
      </c>
      <c r="H422" s="14">
        <v>130</v>
      </c>
    </row>
    <row r="423" spans="1:8" s="11" customFormat="1" ht="15" hidden="1" outlineLevel="1">
      <c r="A423" s="17" t="s">
        <v>513</v>
      </c>
      <c r="B423" s="28" t="s">
        <v>183</v>
      </c>
      <c r="C423" s="18">
        <v>150</v>
      </c>
      <c r="D423" s="19">
        <f t="shared" si="17"/>
        <v>80</v>
      </c>
      <c r="F423" s="32" t="s">
        <v>513</v>
      </c>
      <c r="G423" s="30" t="s">
        <v>183</v>
      </c>
      <c r="H423" s="14">
        <v>80</v>
      </c>
    </row>
    <row r="424" spans="1:8" s="11" customFormat="1" ht="15" hidden="1" outlineLevel="1">
      <c r="A424" s="17" t="s">
        <v>514</v>
      </c>
      <c r="B424" s="28" t="s">
        <v>183</v>
      </c>
      <c r="C424" s="18">
        <v>450</v>
      </c>
      <c r="D424" s="19">
        <f t="shared" si="17"/>
        <v>230</v>
      </c>
      <c r="F424" s="32" t="s">
        <v>514</v>
      </c>
      <c r="G424" s="30" t="s">
        <v>183</v>
      </c>
      <c r="H424" s="14">
        <v>230</v>
      </c>
    </row>
    <row r="425" spans="1:8" s="11" customFormat="1" ht="15.75" customHeight="1" hidden="1" outlineLevel="1">
      <c r="A425" s="221" t="s">
        <v>507</v>
      </c>
      <c r="B425" s="221"/>
      <c r="C425" s="221"/>
      <c r="D425" s="19">
        <f t="shared" si="17"/>
        <v>0</v>
      </c>
      <c r="F425" s="229" t="s">
        <v>507</v>
      </c>
      <c r="G425" s="229"/>
      <c r="H425" s="229"/>
    </row>
    <row r="426" spans="1:8" s="11" customFormat="1" ht="15" hidden="1" outlineLevel="1">
      <c r="A426" s="17" t="s">
        <v>515</v>
      </c>
      <c r="B426" s="28" t="s">
        <v>9</v>
      </c>
      <c r="C426" s="18">
        <v>250</v>
      </c>
      <c r="D426" s="19">
        <f t="shared" si="17"/>
        <v>130</v>
      </c>
      <c r="F426" s="32" t="s">
        <v>515</v>
      </c>
      <c r="G426" s="30" t="s">
        <v>9</v>
      </c>
      <c r="H426" s="14">
        <v>156</v>
      </c>
    </row>
    <row r="427" spans="1:8" s="11" customFormat="1" ht="18.75" hidden="1" outlineLevel="1">
      <c r="A427" s="17" t="s">
        <v>516</v>
      </c>
      <c r="B427" s="28" t="s">
        <v>257</v>
      </c>
      <c r="C427" s="18">
        <v>800</v>
      </c>
      <c r="D427" s="19">
        <f t="shared" si="17"/>
        <v>400</v>
      </c>
      <c r="F427" s="42" t="s">
        <v>516</v>
      </c>
      <c r="G427" s="49" t="s">
        <v>517</v>
      </c>
      <c r="H427" s="14">
        <v>480</v>
      </c>
    </row>
    <row r="428" spans="1:8" s="56" customFormat="1" ht="15" hidden="1" outlineLevel="1">
      <c r="A428" s="24" t="s">
        <v>518</v>
      </c>
      <c r="B428" s="53" t="s">
        <v>183</v>
      </c>
      <c r="C428" s="54">
        <v>550</v>
      </c>
      <c r="D428" s="55">
        <f t="shared" si="17"/>
        <v>280</v>
      </c>
      <c r="F428" s="32" t="s">
        <v>519</v>
      </c>
      <c r="G428" s="30" t="s">
        <v>183</v>
      </c>
      <c r="H428" s="14">
        <v>350</v>
      </c>
    </row>
    <row r="429" spans="1:8" s="11" customFormat="1" ht="15" hidden="1" outlineLevel="1">
      <c r="A429" s="17" t="s">
        <v>520</v>
      </c>
      <c r="B429" s="28" t="s">
        <v>9</v>
      </c>
      <c r="C429" s="18" t="s">
        <v>521</v>
      </c>
      <c r="D429" s="19" t="e">
        <f t="shared" si="17"/>
        <v>#VALUE!</v>
      </c>
      <c r="F429" s="32" t="s">
        <v>520</v>
      </c>
      <c r="G429" s="30" t="s">
        <v>9</v>
      </c>
      <c r="H429" s="14" t="s">
        <v>521</v>
      </c>
    </row>
    <row r="430" spans="1:8" s="11" customFormat="1" ht="15.75" customHeight="1" hidden="1" outlineLevel="1">
      <c r="A430" s="221" t="s">
        <v>522</v>
      </c>
      <c r="B430" s="221"/>
      <c r="C430" s="221"/>
      <c r="D430" s="19">
        <f t="shared" si="17"/>
        <v>0</v>
      </c>
      <c r="F430" s="229" t="s">
        <v>522</v>
      </c>
      <c r="G430" s="229"/>
      <c r="H430" s="229"/>
    </row>
    <row r="431" spans="1:8" s="11" customFormat="1" ht="15" hidden="1" outlineLevel="1">
      <c r="A431" s="17" t="s">
        <v>523</v>
      </c>
      <c r="B431" s="53" t="s">
        <v>9</v>
      </c>
      <c r="C431" s="64">
        <v>1500</v>
      </c>
      <c r="D431" s="19">
        <f t="shared" si="17"/>
        <v>750</v>
      </c>
      <c r="F431" s="32" t="s">
        <v>523</v>
      </c>
      <c r="G431" s="30" t="s">
        <v>9</v>
      </c>
      <c r="H431" s="14">
        <v>750</v>
      </c>
    </row>
    <row r="432" spans="1:8" s="11" customFormat="1" ht="15" hidden="1" outlineLevel="1">
      <c r="A432" s="17" t="s">
        <v>524</v>
      </c>
      <c r="B432" s="53" t="s">
        <v>9</v>
      </c>
      <c r="C432" s="64">
        <v>1000</v>
      </c>
      <c r="D432" s="19">
        <f t="shared" si="17"/>
        <v>500</v>
      </c>
      <c r="F432" s="32" t="s">
        <v>524</v>
      </c>
      <c r="G432" s="30" t="s">
        <v>9</v>
      </c>
      <c r="H432" s="14">
        <v>500</v>
      </c>
    </row>
    <row r="433" spans="1:8" s="11" customFormat="1" ht="15" hidden="1" outlineLevel="1">
      <c r="A433" s="17" t="s">
        <v>525</v>
      </c>
      <c r="B433" s="53" t="s">
        <v>9</v>
      </c>
      <c r="C433" s="64">
        <v>1000</v>
      </c>
      <c r="D433" s="19">
        <f t="shared" si="17"/>
        <v>500</v>
      </c>
      <c r="F433" s="32" t="s">
        <v>525</v>
      </c>
      <c r="G433" s="30" t="s">
        <v>9</v>
      </c>
      <c r="H433" s="14">
        <v>500</v>
      </c>
    </row>
    <row r="434" spans="1:8" s="11" customFormat="1" ht="15" collapsed="1">
      <c r="A434" s="215" t="s">
        <v>526</v>
      </c>
      <c r="B434" s="215"/>
      <c r="C434" s="215"/>
      <c r="D434" s="19">
        <f t="shared" si="17"/>
        <v>0</v>
      </c>
      <c r="F434" s="216" t="s">
        <v>526</v>
      </c>
      <c r="G434" s="216"/>
      <c r="H434" s="216"/>
    </row>
    <row r="435" spans="1:8" s="11" customFormat="1" ht="15.75" customHeight="1" outlineLevel="1">
      <c r="A435" s="217" t="s">
        <v>527</v>
      </c>
      <c r="B435" s="217"/>
      <c r="C435" s="217"/>
      <c r="D435" s="19">
        <f t="shared" si="17"/>
        <v>0</v>
      </c>
      <c r="F435" s="230" t="s">
        <v>527</v>
      </c>
      <c r="G435" s="230"/>
      <c r="H435" s="230"/>
    </row>
    <row r="436" spans="1:8" s="76" customFormat="1" ht="15.75" outlineLevel="2">
      <c r="A436" s="72" t="s">
        <v>528</v>
      </c>
      <c r="B436" s="73" t="s">
        <v>9</v>
      </c>
      <c r="C436" s="74">
        <v>3000</v>
      </c>
      <c r="D436" s="75">
        <f t="shared" si="17"/>
        <v>1500</v>
      </c>
      <c r="F436" s="42" t="s">
        <v>529</v>
      </c>
      <c r="G436" s="49" t="s">
        <v>9</v>
      </c>
      <c r="H436" s="50">
        <v>1800</v>
      </c>
    </row>
    <row r="437" spans="1:8" s="11" customFormat="1" ht="15" outlineLevel="2">
      <c r="A437" s="17" t="s">
        <v>530</v>
      </c>
      <c r="B437" s="28" t="s">
        <v>9</v>
      </c>
      <c r="C437" s="18">
        <v>4500</v>
      </c>
      <c r="D437" s="19">
        <f t="shared" si="17"/>
        <v>2250</v>
      </c>
      <c r="F437" s="32" t="s">
        <v>530</v>
      </c>
      <c r="G437" s="30" t="s">
        <v>9</v>
      </c>
      <c r="H437" s="14">
        <v>2250</v>
      </c>
    </row>
    <row r="438" spans="1:8" s="11" customFormat="1" ht="15" outlineLevel="2">
      <c r="A438" s="17" t="s">
        <v>531</v>
      </c>
      <c r="B438" s="28" t="s">
        <v>9</v>
      </c>
      <c r="C438" s="18">
        <v>3500</v>
      </c>
      <c r="D438" s="19">
        <f t="shared" si="17"/>
        <v>1750</v>
      </c>
      <c r="F438" s="32" t="s">
        <v>531</v>
      </c>
      <c r="G438" s="30" t="s">
        <v>9</v>
      </c>
      <c r="H438" s="14">
        <v>1750</v>
      </c>
    </row>
    <row r="439" spans="1:8" s="11" customFormat="1" ht="15" outlineLevel="2">
      <c r="A439" s="17" t="s">
        <v>532</v>
      </c>
      <c r="B439" s="28" t="s">
        <v>9</v>
      </c>
      <c r="C439" s="18">
        <v>1900</v>
      </c>
      <c r="D439" s="19">
        <f t="shared" si="17"/>
        <v>950</v>
      </c>
      <c r="F439" s="32" t="s">
        <v>532</v>
      </c>
      <c r="G439" s="30" t="s">
        <v>9</v>
      </c>
      <c r="H439" s="14">
        <v>1200</v>
      </c>
    </row>
    <row r="440" spans="1:8" s="76" customFormat="1" ht="15.75" outlineLevel="2">
      <c r="A440" s="72" t="s">
        <v>533</v>
      </c>
      <c r="B440" s="73" t="s">
        <v>9</v>
      </c>
      <c r="C440" s="74">
        <v>4500</v>
      </c>
      <c r="D440" s="75">
        <f t="shared" si="17"/>
        <v>2250</v>
      </c>
      <c r="F440" s="42" t="s">
        <v>533</v>
      </c>
      <c r="G440" s="49" t="s">
        <v>9</v>
      </c>
      <c r="H440" s="50" t="s">
        <v>534</v>
      </c>
    </row>
    <row r="441" spans="1:8" s="76" customFormat="1" ht="15.75" outlineLevel="2">
      <c r="A441" s="72"/>
      <c r="B441" s="73"/>
      <c r="C441" s="74"/>
      <c r="D441" s="75"/>
      <c r="F441" s="32" t="s">
        <v>928</v>
      </c>
      <c r="G441" s="30" t="s">
        <v>9</v>
      </c>
      <c r="H441" s="14" t="s">
        <v>929</v>
      </c>
    </row>
    <row r="442" spans="1:8" s="11" customFormat="1" ht="15" outlineLevel="2">
      <c r="A442" s="24" t="s">
        <v>535</v>
      </c>
      <c r="B442" s="28" t="s">
        <v>9</v>
      </c>
      <c r="C442" s="54">
        <v>2000</v>
      </c>
      <c r="D442" s="19">
        <f t="shared" si="17"/>
        <v>1000</v>
      </c>
      <c r="F442" s="32" t="s">
        <v>535</v>
      </c>
      <c r="G442" s="30" t="s">
        <v>9</v>
      </c>
      <c r="H442" s="14">
        <v>2200</v>
      </c>
    </row>
    <row r="443" spans="1:8" s="11" customFormat="1" ht="15" outlineLevel="2">
      <c r="A443" s="24" t="s">
        <v>536</v>
      </c>
      <c r="B443" s="28" t="s">
        <v>183</v>
      </c>
      <c r="C443" s="54">
        <v>600</v>
      </c>
      <c r="D443" s="19">
        <f t="shared" si="17"/>
        <v>300</v>
      </c>
      <c r="F443" s="32" t="s">
        <v>536</v>
      </c>
      <c r="G443" s="30" t="s">
        <v>183</v>
      </c>
      <c r="H443" s="14">
        <v>300</v>
      </c>
    </row>
    <row r="444" spans="1:8" s="11" customFormat="1" ht="15" outlineLevel="2">
      <c r="A444" s="24" t="s">
        <v>537</v>
      </c>
      <c r="B444" s="28" t="s">
        <v>183</v>
      </c>
      <c r="C444" s="54">
        <v>800</v>
      </c>
      <c r="D444" s="19">
        <f t="shared" si="17"/>
        <v>400</v>
      </c>
      <c r="F444" s="32" t="s">
        <v>537</v>
      </c>
      <c r="G444" s="30" t="s">
        <v>183</v>
      </c>
      <c r="H444" s="14">
        <v>400</v>
      </c>
    </row>
    <row r="445" spans="1:8" s="11" customFormat="1" ht="15" outlineLevel="2">
      <c r="A445" s="24" t="s">
        <v>538</v>
      </c>
      <c r="B445" s="28" t="s">
        <v>183</v>
      </c>
      <c r="C445" s="54">
        <v>1200</v>
      </c>
      <c r="D445" s="19">
        <f t="shared" si="17"/>
        <v>600</v>
      </c>
      <c r="F445" s="32" t="s">
        <v>538</v>
      </c>
      <c r="G445" s="30" t="s">
        <v>183</v>
      </c>
      <c r="H445" s="14">
        <v>600</v>
      </c>
    </row>
    <row r="446" spans="1:8" s="11" customFormat="1" ht="15" outlineLevel="2">
      <c r="A446" s="24" t="s">
        <v>539</v>
      </c>
      <c r="B446" s="28" t="s">
        <v>183</v>
      </c>
      <c r="C446" s="54">
        <v>1500</v>
      </c>
      <c r="D446" s="19">
        <f t="shared" si="17"/>
        <v>750</v>
      </c>
      <c r="F446" s="32" t="s">
        <v>539</v>
      </c>
      <c r="G446" s="30" t="s">
        <v>183</v>
      </c>
      <c r="H446" s="14">
        <v>750</v>
      </c>
    </row>
    <row r="447" spans="1:8" s="11" customFormat="1" ht="15" outlineLevel="2">
      <c r="A447" s="24" t="s">
        <v>540</v>
      </c>
      <c r="B447" s="62" t="s">
        <v>183</v>
      </c>
      <c r="C447" s="77">
        <v>0.2</v>
      </c>
      <c r="D447" s="19">
        <f t="shared" si="17"/>
        <v>10</v>
      </c>
      <c r="F447" s="32" t="s">
        <v>540</v>
      </c>
      <c r="G447" s="78" t="s">
        <v>183</v>
      </c>
      <c r="H447" s="14" t="s">
        <v>472</v>
      </c>
    </row>
    <row r="448" spans="1:8" s="48" customFormat="1" ht="15.75" outlineLevel="2">
      <c r="A448" s="72" t="s">
        <v>541</v>
      </c>
      <c r="B448" s="45" t="s">
        <v>183</v>
      </c>
      <c r="C448" s="46">
        <v>150</v>
      </c>
      <c r="D448" s="47">
        <f t="shared" si="17"/>
        <v>80</v>
      </c>
      <c r="F448" s="42" t="s">
        <v>541</v>
      </c>
      <c r="G448" s="49" t="s">
        <v>183</v>
      </c>
      <c r="H448" s="50">
        <v>80</v>
      </c>
    </row>
    <row r="449" spans="1:8" s="11" customFormat="1" ht="15" outlineLevel="2">
      <c r="A449" s="24" t="s">
        <v>542</v>
      </c>
      <c r="B449" s="28" t="s">
        <v>183</v>
      </c>
      <c r="C449" s="18">
        <v>400</v>
      </c>
      <c r="D449" s="19">
        <f t="shared" si="17"/>
        <v>200</v>
      </c>
      <c r="F449" s="32" t="s">
        <v>542</v>
      </c>
      <c r="G449" s="30" t="s">
        <v>183</v>
      </c>
      <c r="H449" s="14">
        <v>200</v>
      </c>
    </row>
    <row r="450" spans="1:8" s="11" customFormat="1" ht="15.75" customHeight="1" outlineLevel="1">
      <c r="A450" s="221" t="s">
        <v>543</v>
      </c>
      <c r="B450" s="221"/>
      <c r="C450" s="221"/>
      <c r="D450" s="19">
        <f t="shared" si="17"/>
        <v>0</v>
      </c>
      <c r="F450" s="231" t="s">
        <v>543</v>
      </c>
      <c r="G450" s="231"/>
      <c r="H450" s="231"/>
    </row>
    <row r="451" spans="1:8" s="11" customFormat="1" ht="15.75" customHeight="1" outlineLevel="1">
      <c r="A451" s="79"/>
      <c r="B451" s="60"/>
      <c r="C451" s="80"/>
      <c r="D451" s="19"/>
      <c r="F451" s="81" t="s">
        <v>544</v>
      </c>
      <c r="G451" s="82"/>
      <c r="H451" s="14"/>
    </row>
    <row r="452" spans="1:8" s="11" customFormat="1" ht="15" outlineLevel="2">
      <c r="A452" s="24" t="s">
        <v>545</v>
      </c>
      <c r="B452" s="28" t="s">
        <v>9</v>
      </c>
      <c r="C452" s="18">
        <v>750</v>
      </c>
      <c r="D452" s="19">
        <f>CEILING(C452/2,10)</f>
        <v>380</v>
      </c>
      <c r="F452" s="32" t="s">
        <v>545</v>
      </c>
      <c r="G452" s="30" t="s">
        <v>9</v>
      </c>
      <c r="H452" s="14" t="s">
        <v>546</v>
      </c>
    </row>
    <row r="453" spans="1:8" s="11" customFormat="1" ht="15" outlineLevel="2">
      <c r="A453" s="24"/>
      <c r="B453" s="28"/>
      <c r="C453" s="18"/>
      <c r="D453" s="19"/>
      <c r="F453" s="32" t="s">
        <v>547</v>
      </c>
      <c r="G453" s="30" t="s">
        <v>9</v>
      </c>
      <c r="H453" s="14">
        <v>350</v>
      </c>
    </row>
    <row r="454" spans="1:8" s="11" customFormat="1" ht="15" outlineLevel="2">
      <c r="A454" s="24" t="s">
        <v>548</v>
      </c>
      <c r="B454" s="28" t="s">
        <v>9</v>
      </c>
      <c r="C454" s="18">
        <v>1200</v>
      </c>
      <c r="D454" s="19">
        <f>CEILING(C454/2,10)</f>
        <v>600</v>
      </c>
      <c r="F454" s="32" t="s">
        <v>548</v>
      </c>
      <c r="G454" s="30" t="s">
        <v>9</v>
      </c>
      <c r="H454" s="14" t="s">
        <v>549</v>
      </c>
    </row>
    <row r="455" spans="1:8" s="11" customFormat="1" ht="15" outlineLevel="2">
      <c r="A455" s="24" t="s">
        <v>550</v>
      </c>
      <c r="B455" s="28" t="s">
        <v>9</v>
      </c>
      <c r="C455" s="18">
        <v>1500</v>
      </c>
      <c r="D455" s="19">
        <f>CEILING(C455/2,10)</f>
        <v>750</v>
      </c>
      <c r="F455" s="32" t="s">
        <v>550</v>
      </c>
      <c r="G455" s="30" t="s">
        <v>9</v>
      </c>
      <c r="H455" s="14" t="s">
        <v>439</v>
      </c>
    </row>
    <row r="456" spans="1:8" s="48" customFormat="1" ht="15.75" outlineLevel="2">
      <c r="A456" s="72" t="s">
        <v>551</v>
      </c>
      <c r="B456" s="45" t="s">
        <v>9</v>
      </c>
      <c r="C456" s="46">
        <v>550</v>
      </c>
      <c r="D456" s="47">
        <f>CEILING(C456/2,10)</f>
        <v>280</v>
      </c>
      <c r="F456" s="42" t="s">
        <v>552</v>
      </c>
      <c r="G456" s="49" t="s">
        <v>9</v>
      </c>
      <c r="H456" s="50" t="s">
        <v>553</v>
      </c>
    </row>
    <row r="457" spans="1:8" s="11" customFormat="1" ht="15" outlineLevel="2">
      <c r="A457" s="24"/>
      <c r="B457" s="28"/>
      <c r="C457" s="18"/>
      <c r="D457" s="19"/>
      <c r="F457" s="32" t="s">
        <v>554</v>
      </c>
      <c r="G457" s="30" t="s">
        <v>9</v>
      </c>
      <c r="H457" s="14" t="s">
        <v>555</v>
      </c>
    </row>
    <row r="458" spans="1:8" s="11" customFormat="1" ht="15.75" outlineLevel="2">
      <c r="A458" s="24"/>
      <c r="B458" s="28"/>
      <c r="C458" s="18"/>
      <c r="D458" s="19"/>
      <c r="F458" s="42" t="s">
        <v>556</v>
      </c>
      <c r="G458" s="30"/>
      <c r="H458" s="14"/>
    </row>
    <row r="459" spans="1:8" s="11" customFormat="1" ht="15" outlineLevel="2">
      <c r="A459" s="24" t="s">
        <v>557</v>
      </c>
      <c r="B459" s="28" t="s">
        <v>9</v>
      </c>
      <c r="C459" s="18">
        <v>1500</v>
      </c>
      <c r="D459" s="19">
        <f aca="true" t="shared" si="18" ref="D459:D490">CEILING(C459/2,10)</f>
        <v>750</v>
      </c>
      <c r="F459" s="32" t="s">
        <v>557</v>
      </c>
      <c r="G459" s="30" t="s">
        <v>9</v>
      </c>
      <c r="H459" s="14">
        <v>750</v>
      </c>
    </row>
    <row r="460" spans="1:8" s="11" customFormat="1" ht="15" outlineLevel="2">
      <c r="A460" s="24" t="s">
        <v>558</v>
      </c>
      <c r="B460" s="28" t="s">
        <v>9</v>
      </c>
      <c r="C460" s="18">
        <v>1000</v>
      </c>
      <c r="D460" s="19">
        <f t="shared" si="18"/>
        <v>500</v>
      </c>
      <c r="F460" s="32" t="s">
        <v>558</v>
      </c>
      <c r="G460" s="30" t="s">
        <v>9</v>
      </c>
      <c r="H460" s="14">
        <v>500</v>
      </c>
    </row>
    <row r="461" spans="1:8" s="11" customFormat="1" ht="15" outlineLevel="2">
      <c r="A461" s="24" t="s">
        <v>559</v>
      </c>
      <c r="B461" s="28" t="s">
        <v>9</v>
      </c>
      <c r="C461" s="18">
        <v>250</v>
      </c>
      <c r="D461" s="19">
        <f t="shared" si="18"/>
        <v>130</v>
      </c>
      <c r="F461" s="32" t="s">
        <v>559</v>
      </c>
      <c r="G461" s="30" t="s">
        <v>9</v>
      </c>
      <c r="H461" s="14">
        <v>130</v>
      </c>
    </row>
    <row r="462" spans="1:8" s="11" customFormat="1" ht="15" outlineLevel="2">
      <c r="A462" s="24" t="s">
        <v>560</v>
      </c>
      <c r="B462" s="28" t="s">
        <v>9</v>
      </c>
      <c r="C462" s="18">
        <v>400</v>
      </c>
      <c r="D462" s="19">
        <f t="shared" si="18"/>
        <v>200</v>
      </c>
      <c r="F462" s="32" t="s">
        <v>560</v>
      </c>
      <c r="G462" s="30" t="s">
        <v>9</v>
      </c>
      <c r="H462" s="14">
        <v>200</v>
      </c>
    </row>
    <row r="463" spans="1:8" s="11" customFormat="1" ht="15" outlineLevel="2">
      <c r="A463" s="24" t="s">
        <v>561</v>
      </c>
      <c r="B463" s="28" t="s">
        <v>9</v>
      </c>
      <c r="C463" s="18">
        <v>300</v>
      </c>
      <c r="D463" s="19">
        <f t="shared" si="18"/>
        <v>150</v>
      </c>
      <c r="F463" s="32" t="s">
        <v>562</v>
      </c>
      <c r="G463" s="30" t="s">
        <v>9</v>
      </c>
      <c r="H463" s="14">
        <v>150</v>
      </c>
    </row>
    <row r="464" spans="1:8" s="11" customFormat="1" ht="15.75" customHeight="1" outlineLevel="1">
      <c r="A464" s="221" t="s">
        <v>563</v>
      </c>
      <c r="B464" s="221"/>
      <c r="C464" s="221"/>
      <c r="D464" s="19">
        <f t="shared" si="18"/>
        <v>0</v>
      </c>
      <c r="F464" s="232" t="s">
        <v>564</v>
      </c>
      <c r="G464" s="232"/>
      <c r="H464" s="232"/>
    </row>
    <row r="465" spans="1:8" s="11" customFormat="1" ht="15" outlineLevel="2">
      <c r="A465" s="17" t="s">
        <v>565</v>
      </c>
      <c r="B465" s="28" t="s">
        <v>9</v>
      </c>
      <c r="C465" s="18">
        <v>1200</v>
      </c>
      <c r="D465" s="19">
        <f t="shared" si="18"/>
        <v>600</v>
      </c>
      <c r="F465" s="32" t="s">
        <v>565</v>
      </c>
      <c r="G465" s="30" t="s">
        <v>9</v>
      </c>
      <c r="H465" s="14">
        <v>720</v>
      </c>
    </row>
    <row r="466" spans="1:8" s="11" customFormat="1" ht="18" outlineLevel="2">
      <c r="A466" s="17" t="s">
        <v>566</v>
      </c>
      <c r="B466" s="28" t="s">
        <v>257</v>
      </c>
      <c r="C466" s="18">
        <v>450</v>
      </c>
      <c r="D466" s="19">
        <f t="shared" si="18"/>
        <v>230</v>
      </c>
      <c r="F466" s="32" t="s">
        <v>566</v>
      </c>
      <c r="G466" s="30" t="s">
        <v>257</v>
      </c>
      <c r="H466" s="14">
        <v>280</v>
      </c>
    </row>
    <row r="467" spans="1:8" s="11" customFormat="1" ht="15" outlineLevel="2">
      <c r="A467" s="17" t="s">
        <v>567</v>
      </c>
      <c r="B467" s="28" t="s">
        <v>9</v>
      </c>
      <c r="C467" s="18">
        <v>1350</v>
      </c>
      <c r="D467" s="19">
        <f t="shared" si="18"/>
        <v>680</v>
      </c>
      <c r="F467" s="32" t="s">
        <v>567</v>
      </c>
      <c r="G467" s="30" t="s">
        <v>9</v>
      </c>
      <c r="H467" s="14">
        <v>280</v>
      </c>
    </row>
    <row r="468" spans="1:8" s="11" customFormat="1" ht="15" outlineLevel="2">
      <c r="A468" s="17" t="s">
        <v>568</v>
      </c>
      <c r="B468" s="28" t="s">
        <v>9</v>
      </c>
      <c r="C468" s="18">
        <v>900</v>
      </c>
      <c r="D468" s="19">
        <f t="shared" si="18"/>
        <v>450</v>
      </c>
      <c r="F468" s="32" t="s">
        <v>568</v>
      </c>
      <c r="G468" s="30" t="s">
        <v>9</v>
      </c>
      <c r="H468" s="14">
        <v>540</v>
      </c>
    </row>
    <row r="469" spans="1:8" s="11" customFormat="1" ht="15" outlineLevel="2">
      <c r="A469" s="17" t="s">
        <v>569</v>
      </c>
      <c r="B469" s="28" t="s">
        <v>9</v>
      </c>
      <c r="C469" s="18">
        <v>600</v>
      </c>
      <c r="D469" s="19">
        <f t="shared" si="18"/>
        <v>300</v>
      </c>
      <c r="F469" s="32" t="s">
        <v>569</v>
      </c>
      <c r="G469" s="30" t="s">
        <v>9</v>
      </c>
      <c r="H469" s="14">
        <v>360</v>
      </c>
    </row>
    <row r="470" spans="1:8" s="11" customFormat="1" ht="15" outlineLevel="2">
      <c r="A470" s="17" t="s">
        <v>570</v>
      </c>
      <c r="B470" s="28" t="s">
        <v>9</v>
      </c>
      <c r="C470" s="18">
        <v>350</v>
      </c>
      <c r="D470" s="19">
        <f t="shared" si="18"/>
        <v>180</v>
      </c>
      <c r="F470" s="32" t="s">
        <v>570</v>
      </c>
      <c r="G470" s="30" t="s">
        <v>9</v>
      </c>
      <c r="H470" s="14">
        <v>220</v>
      </c>
    </row>
    <row r="471" spans="1:8" s="11" customFormat="1" ht="15">
      <c r="A471" s="215" t="s">
        <v>571</v>
      </c>
      <c r="B471" s="215"/>
      <c r="C471" s="215"/>
      <c r="D471" s="19">
        <f t="shared" si="18"/>
        <v>0</v>
      </c>
      <c r="F471" s="216" t="s">
        <v>571</v>
      </c>
      <c r="G471" s="216"/>
      <c r="H471" s="216"/>
    </row>
    <row r="472" spans="1:8" s="11" customFormat="1" ht="15.75" customHeight="1" hidden="1" outlineLevel="1">
      <c r="A472" s="217" t="s">
        <v>572</v>
      </c>
      <c r="B472" s="217"/>
      <c r="C472" s="217"/>
      <c r="D472" s="19">
        <f t="shared" si="18"/>
        <v>0</v>
      </c>
      <c r="F472" s="230" t="s">
        <v>572</v>
      </c>
      <c r="G472" s="230"/>
      <c r="H472" s="230"/>
    </row>
    <row r="473" spans="1:8" s="11" customFormat="1" ht="18" hidden="1" outlineLevel="1">
      <c r="A473" s="24" t="s">
        <v>573</v>
      </c>
      <c r="B473" s="28" t="s">
        <v>257</v>
      </c>
      <c r="C473" s="54">
        <v>350</v>
      </c>
      <c r="D473" s="19">
        <f t="shared" si="18"/>
        <v>180</v>
      </c>
      <c r="F473" s="32" t="s">
        <v>573</v>
      </c>
      <c r="G473" s="30" t="s">
        <v>257</v>
      </c>
      <c r="H473" s="14">
        <v>500</v>
      </c>
    </row>
    <row r="474" spans="1:8" s="48" customFormat="1" ht="15.75" hidden="1" outlineLevel="1">
      <c r="A474" s="44" t="s">
        <v>574</v>
      </c>
      <c r="B474" s="45" t="s">
        <v>183</v>
      </c>
      <c r="C474" s="46">
        <v>500</v>
      </c>
      <c r="D474" s="47">
        <f t="shared" si="18"/>
        <v>250</v>
      </c>
      <c r="F474" s="42" t="s">
        <v>575</v>
      </c>
      <c r="G474" s="49" t="s">
        <v>183</v>
      </c>
      <c r="H474" s="50">
        <v>280</v>
      </c>
    </row>
    <row r="475" spans="1:8" s="11" customFormat="1" ht="15" hidden="1" outlineLevel="1">
      <c r="A475" s="17" t="s">
        <v>576</v>
      </c>
      <c r="B475" s="28" t="s">
        <v>183</v>
      </c>
      <c r="C475" s="18">
        <v>800</v>
      </c>
      <c r="D475" s="19">
        <f t="shared" si="18"/>
        <v>400</v>
      </c>
      <c r="F475" s="32" t="s">
        <v>576</v>
      </c>
      <c r="G475" s="30" t="s">
        <v>183</v>
      </c>
      <c r="H475" s="14">
        <v>480</v>
      </c>
    </row>
    <row r="476" spans="1:8" s="11" customFormat="1" ht="18" hidden="1" outlineLevel="1">
      <c r="A476" s="17" t="s">
        <v>577</v>
      </c>
      <c r="B476" s="28" t="s">
        <v>257</v>
      </c>
      <c r="C476" s="18">
        <v>100</v>
      </c>
      <c r="D476" s="19">
        <f t="shared" si="18"/>
        <v>50</v>
      </c>
      <c r="F476" s="32" t="s">
        <v>577</v>
      </c>
      <c r="G476" s="30" t="s">
        <v>257</v>
      </c>
      <c r="H476" s="14">
        <v>60</v>
      </c>
    </row>
    <row r="477" spans="1:8" s="11" customFormat="1" ht="18" hidden="1" outlineLevel="1">
      <c r="A477" s="17" t="s">
        <v>578</v>
      </c>
      <c r="B477" s="28" t="s">
        <v>257</v>
      </c>
      <c r="C477" s="18">
        <v>450</v>
      </c>
      <c r="D477" s="19">
        <f t="shared" si="18"/>
        <v>230</v>
      </c>
      <c r="F477" s="32" t="s">
        <v>578</v>
      </c>
      <c r="G477" s="30" t="s">
        <v>257</v>
      </c>
      <c r="H477" s="14">
        <v>276</v>
      </c>
    </row>
    <row r="478" spans="1:8" s="11" customFormat="1" ht="18" hidden="1" outlineLevel="1">
      <c r="A478" s="17" t="s">
        <v>579</v>
      </c>
      <c r="B478" s="28" t="s">
        <v>257</v>
      </c>
      <c r="C478" s="18">
        <v>450</v>
      </c>
      <c r="D478" s="19">
        <f t="shared" si="18"/>
        <v>230</v>
      </c>
      <c r="F478" s="32" t="s">
        <v>579</v>
      </c>
      <c r="G478" s="30" t="s">
        <v>257</v>
      </c>
      <c r="H478" s="14">
        <v>276</v>
      </c>
    </row>
    <row r="479" spans="1:8" s="11" customFormat="1" ht="18" hidden="1" outlineLevel="1">
      <c r="A479" s="17" t="s">
        <v>580</v>
      </c>
      <c r="B479" s="28" t="s">
        <v>257</v>
      </c>
      <c r="C479" s="18">
        <v>350</v>
      </c>
      <c r="D479" s="19">
        <f t="shared" si="18"/>
        <v>180</v>
      </c>
      <c r="F479" s="32" t="s">
        <v>580</v>
      </c>
      <c r="G479" s="30" t="s">
        <v>257</v>
      </c>
      <c r="H479" s="14">
        <v>216</v>
      </c>
    </row>
    <row r="480" spans="1:8" s="11" customFormat="1" ht="18" hidden="1" outlineLevel="1">
      <c r="A480" s="17" t="s">
        <v>581</v>
      </c>
      <c r="B480" s="28" t="s">
        <v>257</v>
      </c>
      <c r="C480" s="18">
        <v>150</v>
      </c>
      <c r="D480" s="19">
        <f t="shared" si="18"/>
        <v>80</v>
      </c>
      <c r="F480" s="32" t="s">
        <v>581</v>
      </c>
      <c r="G480" s="30" t="s">
        <v>257</v>
      </c>
      <c r="H480" s="14">
        <v>96</v>
      </c>
    </row>
    <row r="481" spans="1:8" s="48" customFormat="1" ht="18.75" hidden="1" outlineLevel="1">
      <c r="A481" s="44" t="s">
        <v>582</v>
      </c>
      <c r="B481" s="45" t="s">
        <v>517</v>
      </c>
      <c r="C481" s="46">
        <v>570</v>
      </c>
      <c r="D481" s="47">
        <f t="shared" si="18"/>
        <v>290</v>
      </c>
      <c r="F481" s="42" t="s">
        <v>582</v>
      </c>
      <c r="G481" s="49" t="s">
        <v>517</v>
      </c>
      <c r="H481" s="50">
        <v>300</v>
      </c>
    </row>
    <row r="482" spans="1:8" s="11" customFormat="1" ht="18" hidden="1" outlineLevel="1">
      <c r="A482" s="17" t="s">
        <v>583</v>
      </c>
      <c r="B482" s="28" t="s">
        <v>257</v>
      </c>
      <c r="C482" s="18">
        <v>650</v>
      </c>
      <c r="D482" s="19">
        <f t="shared" si="18"/>
        <v>330</v>
      </c>
      <c r="F482" s="32" t="s">
        <v>583</v>
      </c>
      <c r="G482" s="30" t="s">
        <v>257</v>
      </c>
      <c r="H482" s="14">
        <v>396</v>
      </c>
    </row>
    <row r="483" spans="1:8" s="11" customFormat="1" ht="18" hidden="1" outlineLevel="1">
      <c r="A483" s="17" t="s">
        <v>584</v>
      </c>
      <c r="B483" s="28" t="s">
        <v>257</v>
      </c>
      <c r="C483" s="18">
        <v>500</v>
      </c>
      <c r="D483" s="19">
        <f t="shared" si="18"/>
        <v>250</v>
      </c>
      <c r="F483" s="32" t="s">
        <v>584</v>
      </c>
      <c r="G483" s="30" t="s">
        <v>257</v>
      </c>
      <c r="H483" s="14">
        <v>300</v>
      </c>
    </row>
    <row r="484" spans="1:8" s="11" customFormat="1" ht="18" hidden="1" outlineLevel="1">
      <c r="A484" s="17" t="s">
        <v>585</v>
      </c>
      <c r="B484" s="28" t="s">
        <v>257</v>
      </c>
      <c r="C484" s="18">
        <v>550</v>
      </c>
      <c r="D484" s="19">
        <f t="shared" si="18"/>
        <v>280</v>
      </c>
      <c r="F484" s="32" t="s">
        <v>585</v>
      </c>
      <c r="G484" s="30" t="s">
        <v>257</v>
      </c>
      <c r="H484" s="14">
        <v>336</v>
      </c>
    </row>
    <row r="485" spans="1:8" s="11" customFormat="1" ht="18" hidden="1" outlineLevel="1">
      <c r="A485" s="17" t="s">
        <v>586</v>
      </c>
      <c r="B485" s="28" t="s">
        <v>257</v>
      </c>
      <c r="C485" s="18">
        <v>450</v>
      </c>
      <c r="D485" s="19">
        <f t="shared" si="18"/>
        <v>230</v>
      </c>
      <c r="F485" s="32" t="s">
        <v>586</v>
      </c>
      <c r="G485" s="30" t="s">
        <v>257</v>
      </c>
      <c r="H485" s="14">
        <v>276</v>
      </c>
    </row>
    <row r="486" spans="1:8" s="11" customFormat="1" ht="18" hidden="1" outlineLevel="1">
      <c r="A486" s="17" t="s">
        <v>587</v>
      </c>
      <c r="B486" s="28" t="s">
        <v>257</v>
      </c>
      <c r="C486" s="18">
        <v>300</v>
      </c>
      <c r="D486" s="19">
        <f t="shared" si="18"/>
        <v>150</v>
      </c>
      <c r="F486" s="32" t="s">
        <v>587</v>
      </c>
      <c r="G486" s="30" t="s">
        <v>257</v>
      </c>
      <c r="H486" s="14">
        <v>180</v>
      </c>
    </row>
    <row r="487" spans="1:8" s="11" customFormat="1" ht="18" hidden="1" outlineLevel="1">
      <c r="A487" s="17" t="s">
        <v>588</v>
      </c>
      <c r="B487" s="28" t="s">
        <v>257</v>
      </c>
      <c r="C487" s="18">
        <v>200</v>
      </c>
      <c r="D487" s="19">
        <f t="shared" si="18"/>
        <v>100</v>
      </c>
      <c r="F487" s="32" t="s">
        <v>588</v>
      </c>
      <c r="G487" s="30" t="s">
        <v>257</v>
      </c>
      <c r="H487" s="14">
        <v>120</v>
      </c>
    </row>
    <row r="488" spans="1:8" s="11" customFormat="1" ht="15" hidden="1" outlineLevel="1">
      <c r="A488" s="17" t="s">
        <v>589</v>
      </c>
      <c r="B488" s="28" t="s">
        <v>183</v>
      </c>
      <c r="C488" s="18">
        <v>160</v>
      </c>
      <c r="D488" s="19">
        <f t="shared" si="18"/>
        <v>80</v>
      </c>
      <c r="F488" s="32" t="s">
        <v>589</v>
      </c>
      <c r="G488" s="30" t="s">
        <v>183</v>
      </c>
      <c r="H488" s="14">
        <v>84</v>
      </c>
    </row>
    <row r="489" spans="1:8" s="11" customFormat="1" ht="15" hidden="1" outlineLevel="1">
      <c r="A489" s="17" t="s">
        <v>590</v>
      </c>
      <c r="B489" s="28" t="s">
        <v>183</v>
      </c>
      <c r="C489" s="18">
        <v>150</v>
      </c>
      <c r="D489" s="19">
        <f t="shared" si="18"/>
        <v>80</v>
      </c>
      <c r="F489" s="32" t="s">
        <v>590</v>
      </c>
      <c r="G489" s="30" t="s">
        <v>183</v>
      </c>
      <c r="H489" s="14">
        <v>96</v>
      </c>
    </row>
    <row r="490" spans="1:8" s="11" customFormat="1" ht="15" hidden="1" outlineLevel="1">
      <c r="A490" s="17" t="s">
        <v>591</v>
      </c>
      <c r="B490" s="28" t="s">
        <v>9</v>
      </c>
      <c r="C490" s="18">
        <v>350</v>
      </c>
      <c r="D490" s="19">
        <f t="shared" si="18"/>
        <v>180</v>
      </c>
      <c r="F490" s="32" t="s">
        <v>591</v>
      </c>
      <c r="G490" s="30" t="s">
        <v>9</v>
      </c>
      <c r="H490" s="14">
        <v>216</v>
      </c>
    </row>
    <row r="491" spans="1:8" s="11" customFormat="1" ht="18" hidden="1" outlineLevel="1">
      <c r="A491" s="17" t="s">
        <v>592</v>
      </c>
      <c r="B491" s="28" t="s">
        <v>257</v>
      </c>
      <c r="C491" s="18">
        <v>3500</v>
      </c>
      <c r="D491" s="19">
        <f aca="true" t="shared" si="19" ref="D491:D507">CEILING(C491/2,10)</f>
        <v>1750</v>
      </c>
      <c r="F491" s="35" t="s">
        <v>592</v>
      </c>
      <c r="G491" s="36" t="s">
        <v>257</v>
      </c>
      <c r="H491" s="14">
        <v>2100</v>
      </c>
    </row>
    <row r="492" spans="1:8" s="11" customFormat="1" ht="15" collapsed="1">
      <c r="A492" s="233" t="s">
        <v>593</v>
      </c>
      <c r="B492" s="233"/>
      <c r="C492" s="233"/>
      <c r="D492" s="19">
        <f t="shared" si="19"/>
        <v>0</v>
      </c>
      <c r="F492" s="216" t="s">
        <v>593</v>
      </c>
      <c r="G492" s="216"/>
      <c r="H492" s="216"/>
    </row>
    <row r="493" spans="1:8" s="11" customFormat="1" ht="15.75" customHeight="1" outlineLevel="1">
      <c r="A493" s="234" t="s">
        <v>594</v>
      </c>
      <c r="B493" s="234"/>
      <c r="C493" s="234"/>
      <c r="D493" s="19">
        <f t="shared" si="19"/>
        <v>0</v>
      </c>
      <c r="F493" s="229" t="s">
        <v>594</v>
      </c>
      <c r="G493" s="229"/>
      <c r="H493" s="229"/>
    </row>
    <row r="494" spans="1:8" s="76" customFormat="1" ht="15.75" outlineLevel="2">
      <c r="A494" s="72" t="s">
        <v>595</v>
      </c>
      <c r="B494" s="73" t="s">
        <v>9</v>
      </c>
      <c r="C494" s="74">
        <v>1200</v>
      </c>
      <c r="D494" s="75">
        <f t="shared" si="19"/>
        <v>600</v>
      </c>
      <c r="F494" s="42" t="s">
        <v>596</v>
      </c>
      <c r="G494" s="49" t="s">
        <v>9</v>
      </c>
      <c r="H494" s="50">
        <v>500</v>
      </c>
    </row>
    <row r="495" spans="1:8" s="56" customFormat="1" ht="29.25" customHeight="1" outlineLevel="2">
      <c r="A495" s="24" t="s">
        <v>597</v>
      </c>
      <c r="B495" s="53" t="s">
        <v>9</v>
      </c>
      <c r="C495" s="54">
        <v>3000</v>
      </c>
      <c r="D495" s="55">
        <f t="shared" si="19"/>
        <v>1500</v>
      </c>
      <c r="F495" s="83" t="s">
        <v>598</v>
      </c>
      <c r="G495" s="30" t="s">
        <v>9</v>
      </c>
      <c r="H495" s="14">
        <v>890</v>
      </c>
    </row>
    <row r="496" spans="1:8" s="56" customFormat="1" ht="15" outlineLevel="2">
      <c r="A496" s="24" t="s">
        <v>599</v>
      </c>
      <c r="B496" s="53" t="s">
        <v>9</v>
      </c>
      <c r="C496" s="54">
        <v>1000</v>
      </c>
      <c r="D496" s="55">
        <f t="shared" si="19"/>
        <v>500</v>
      </c>
      <c r="F496" s="32" t="s">
        <v>600</v>
      </c>
      <c r="G496" s="30" t="s">
        <v>9</v>
      </c>
      <c r="H496" s="14">
        <v>450</v>
      </c>
    </row>
    <row r="497" spans="1:8" s="56" customFormat="1" ht="15" outlineLevel="2">
      <c r="A497" s="24" t="s">
        <v>601</v>
      </c>
      <c r="B497" s="53" t="s">
        <v>9</v>
      </c>
      <c r="C497" s="54">
        <v>650</v>
      </c>
      <c r="D497" s="55">
        <f t="shared" si="19"/>
        <v>330</v>
      </c>
      <c r="F497" s="32" t="s">
        <v>601</v>
      </c>
      <c r="G497" s="30" t="s">
        <v>9</v>
      </c>
      <c r="H497" s="14">
        <v>400</v>
      </c>
    </row>
    <row r="498" spans="1:8" s="56" customFormat="1" ht="15" outlineLevel="2">
      <c r="A498" s="24" t="s">
        <v>602</v>
      </c>
      <c r="B498" s="53" t="s">
        <v>9</v>
      </c>
      <c r="C498" s="54">
        <v>650</v>
      </c>
      <c r="D498" s="55">
        <f t="shared" si="19"/>
        <v>330</v>
      </c>
      <c r="F498" s="32" t="s">
        <v>602</v>
      </c>
      <c r="G498" s="30" t="s">
        <v>9</v>
      </c>
      <c r="H498" s="14">
        <v>450</v>
      </c>
    </row>
    <row r="499" spans="1:8" s="76" customFormat="1" ht="15.75" outlineLevel="2">
      <c r="A499" s="72" t="s">
        <v>603</v>
      </c>
      <c r="B499" s="73" t="s">
        <v>9</v>
      </c>
      <c r="C499" s="74">
        <v>2200</v>
      </c>
      <c r="D499" s="75">
        <f t="shared" si="19"/>
        <v>1100</v>
      </c>
      <c r="F499" s="42" t="s">
        <v>603</v>
      </c>
      <c r="G499" s="49" t="s">
        <v>9</v>
      </c>
      <c r="H499" s="50" t="s">
        <v>604</v>
      </c>
    </row>
    <row r="500" spans="1:8" s="56" customFormat="1" ht="15" outlineLevel="2">
      <c r="A500" s="24" t="s">
        <v>605</v>
      </c>
      <c r="B500" s="53" t="s">
        <v>9</v>
      </c>
      <c r="C500" s="54">
        <v>1300</v>
      </c>
      <c r="D500" s="55">
        <f t="shared" si="19"/>
        <v>650</v>
      </c>
      <c r="F500" s="32" t="s">
        <v>605</v>
      </c>
      <c r="G500" s="30" t="s">
        <v>9</v>
      </c>
      <c r="H500" s="14" t="s">
        <v>604</v>
      </c>
    </row>
    <row r="501" spans="1:8" s="76" customFormat="1" ht="15.75" outlineLevel="2">
      <c r="A501" s="72" t="s">
        <v>606</v>
      </c>
      <c r="B501" s="73" t="s">
        <v>9</v>
      </c>
      <c r="C501" s="74">
        <v>1000</v>
      </c>
      <c r="D501" s="75">
        <f t="shared" si="19"/>
        <v>500</v>
      </c>
      <c r="F501" s="84" t="s">
        <v>606</v>
      </c>
      <c r="G501" s="85" t="s">
        <v>9</v>
      </c>
      <c r="H501" s="50">
        <v>750</v>
      </c>
    </row>
    <row r="502" spans="1:8" s="11" customFormat="1" ht="15.75" customHeight="1" outlineLevel="1">
      <c r="A502" s="235" t="s">
        <v>607</v>
      </c>
      <c r="B502" s="235"/>
      <c r="C502" s="235"/>
      <c r="D502" s="19">
        <f t="shared" si="19"/>
        <v>0</v>
      </c>
      <c r="F502" s="236" t="s">
        <v>607</v>
      </c>
      <c r="G502" s="236"/>
      <c r="H502" s="236"/>
    </row>
    <row r="503" spans="1:8" s="11" customFormat="1" ht="15" outlineLevel="2">
      <c r="A503" s="17" t="s">
        <v>608</v>
      </c>
      <c r="B503" s="28" t="s">
        <v>9</v>
      </c>
      <c r="C503" s="18">
        <v>950</v>
      </c>
      <c r="D503" s="19">
        <f t="shared" si="19"/>
        <v>480</v>
      </c>
      <c r="F503" s="37" t="s">
        <v>608</v>
      </c>
      <c r="G503" s="38" t="s">
        <v>9</v>
      </c>
      <c r="H503" s="14">
        <v>480</v>
      </c>
    </row>
    <row r="504" spans="1:8" s="11" customFormat="1" ht="15" outlineLevel="2">
      <c r="A504" s="17" t="s">
        <v>609</v>
      </c>
      <c r="B504" s="28" t="s">
        <v>9</v>
      </c>
      <c r="C504" s="18">
        <v>950</v>
      </c>
      <c r="D504" s="19">
        <f t="shared" si="19"/>
        <v>480</v>
      </c>
      <c r="F504" s="32" t="s">
        <v>609</v>
      </c>
      <c r="G504" s="30" t="s">
        <v>9</v>
      </c>
      <c r="H504" s="14">
        <v>550</v>
      </c>
    </row>
    <row r="505" spans="1:8" s="11" customFormat="1" ht="15" outlineLevel="2">
      <c r="A505" s="17" t="s">
        <v>610</v>
      </c>
      <c r="B505" s="28" t="s">
        <v>9</v>
      </c>
      <c r="C505" s="18">
        <v>900</v>
      </c>
      <c r="D505" s="19">
        <f t="shared" si="19"/>
        <v>450</v>
      </c>
      <c r="F505" s="32" t="s">
        <v>610</v>
      </c>
      <c r="G505" s="30" t="s">
        <v>9</v>
      </c>
      <c r="H505" s="14">
        <v>450</v>
      </c>
    </row>
    <row r="506" spans="1:8" s="11" customFormat="1" ht="15" outlineLevel="2">
      <c r="A506" s="17" t="s">
        <v>611</v>
      </c>
      <c r="B506" s="28" t="s">
        <v>9</v>
      </c>
      <c r="C506" s="18">
        <v>0.35</v>
      </c>
      <c r="D506" s="19">
        <f t="shared" si="19"/>
        <v>10</v>
      </c>
      <c r="F506" s="32" t="s">
        <v>611</v>
      </c>
      <c r="G506" s="30" t="s">
        <v>9</v>
      </c>
      <c r="H506" s="14">
        <v>500</v>
      </c>
    </row>
    <row r="507" spans="1:8" s="11" customFormat="1" ht="15" outlineLevel="2">
      <c r="A507" s="17" t="s">
        <v>612</v>
      </c>
      <c r="B507" s="28" t="s">
        <v>183</v>
      </c>
      <c r="C507" s="18">
        <v>350</v>
      </c>
      <c r="D507" s="19">
        <f t="shared" si="19"/>
        <v>180</v>
      </c>
      <c r="F507" s="32" t="s">
        <v>612</v>
      </c>
      <c r="G507" s="30" t="s">
        <v>183</v>
      </c>
      <c r="H507" s="14">
        <v>180</v>
      </c>
    </row>
    <row r="508" spans="1:8" s="11" customFormat="1" ht="15" outlineLevel="2">
      <c r="A508" s="86"/>
      <c r="B508" s="87"/>
      <c r="C508" s="88"/>
      <c r="D508" s="19"/>
      <c r="F508" s="35" t="s">
        <v>613</v>
      </c>
      <c r="G508" s="36" t="s">
        <v>9</v>
      </c>
      <c r="H508" s="14">
        <v>500</v>
      </c>
    </row>
    <row r="509" spans="1:8" s="11" customFormat="1" ht="18" customHeight="1" outlineLevel="2">
      <c r="A509" s="89" t="s">
        <v>614</v>
      </c>
      <c r="B509" s="89" t="s">
        <v>9</v>
      </c>
      <c r="C509" s="90">
        <v>1200</v>
      </c>
      <c r="D509" s="19">
        <f aca="true" t="shared" si="20" ref="D509:D538">CEILING(C509/2,10)</f>
        <v>600</v>
      </c>
      <c r="F509" s="91" t="s">
        <v>614</v>
      </c>
      <c r="G509" s="92" t="s">
        <v>9</v>
      </c>
      <c r="H509" s="14">
        <v>800</v>
      </c>
    </row>
    <row r="510" spans="1:8" s="48" customFormat="1" ht="18" customHeight="1" outlineLevel="2">
      <c r="A510" s="93" t="s">
        <v>615</v>
      </c>
      <c r="B510" s="93" t="s">
        <v>9</v>
      </c>
      <c r="C510" s="94">
        <v>2000</v>
      </c>
      <c r="D510" s="47">
        <f t="shared" si="20"/>
        <v>1000</v>
      </c>
      <c r="F510" s="95" t="s">
        <v>615</v>
      </c>
      <c r="G510" s="96" t="s">
        <v>9</v>
      </c>
      <c r="H510" s="50">
        <v>1000</v>
      </c>
    </row>
    <row r="511" spans="1:8" s="11" customFormat="1" ht="18" customHeight="1" outlineLevel="2">
      <c r="A511" s="89" t="s">
        <v>616</v>
      </c>
      <c r="B511" s="89" t="s">
        <v>9</v>
      </c>
      <c r="C511" s="90">
        <v>2300</v>
      </c>
      <c r="D511" s="19">
        <f t="shared" si="20"/>
        <v>1150</v>
      </c>
      <c r="F511" s="91" t="s">
        <v>616</v>
      </c>
      <c r="G511" s="92" t="s">
        <v>9</v>
      </c>
      <c r="H511" s="14">
        <v>1150</v>
      </c>
    </row>
    <row r="512" spans="1:8" s="11" customFormat="1" ht="18" customHeight="1" outlineLevel="2">
      <c r="A512" s="89" t="s">
        <v>617</v>
      </c>
      <c r="B512" s="89" t="s">
        <v>9</v>
      </c>
      <c r="C512" s="90">
        <v>2800</v>
      </c>
      <c r="D512" s="19">
        <f t="shared" si="20"/>
        <v>1400</v>
      </c>
      <c r="F512" s="91" t="s">
        <v>617</v>
      </c>
      <c r="G512" s="92" t="s">
        <v>9</v>
      </c>
      <c r="H512" s="14">
        <v>1400</v>
      </c>
    </row>
    <row r="513" spans="1:8" s="11" customFormat="1" ht="18" customHeight="1" outlineLevel="2">
      <c r="A513" s="89" t="s">
        <v>618</v>
      </c>
      <c r="B513" s="89" t="s">
        <v>9</v>
      </c>
      <c r="C513" s="90">
        <v>3000</v>
      </c>
      <c r="D513" s="19">
        <f t="shared" si="20"/>
        <v>1500</v>
      </c>
      <c r="F513" s="91" t="s">
        <v>618</v>
      </c>
      <c r="G513" s="92" t="s">
        <v>9</v>
      </c>
      <c r="H513" s="14">
        <v>1500</v>
      </c>
    </row>
    <row r="514" spans="1:8" s="11" customFormat="1" ht="18" customHeight="1" outlineLevel="2">
      <c r="A514" s="89" t="s">
        <v>619</v>
      </c>
      <c r="B514" s="89" t="s">
        <v>9</v>
      </c>
      <c r="C514" s="90">
        <v>3500</v>
      </c>
      <c r="D514" s="19">
        <f t="shared" si="20"/>
        <v>1750</v>
      </c>
      <c r="F514" s="91" t="s">
        <v>619</v>
      </c>
      <c r="G514" s="92" t="s">
        <v>9</v>
      </c>
      <c r="H514" s="14">
        <v>1750</v>
      </c>
    </row>
    <row r="515" spans="1:8" s="11" customFormat="1" ht="18" customHeight="1" outlineLevel="2">
      <c r="A515" s="89" t="s">
        <v>620</v>
      </c>
      <c r="B515" s="89" t="s">
        <v>9</v>
      </c>
      <c r="C515" s="90">
        <v>4500</v>
      </c>
      <c r="D515" s="19">
        <f t="shared" si="20"/>
        <v>2250</v>
      </c>
      <c r="F515" s="91" t="s">
        <v>620</v>
      </c>
      <c r="G515" s="92" t="s">
        <v>9</v>
      </c>
      <c r="H515" s="14">
        <v>2250</v>
      </c>
    </row>
    <row r="516" spans="1:8" s="11" customFormat="1" ht="18" customHeight="1" outlineLevel="2">
      <c r="A516" s="89" t="s">
        <v>621</v>
      </c>
      <c r="B516" s="89" t="s">
        <v>9</v>
      </c>
      <c r="C516" s="90">
        <v>5000</v>
      </c>
      <c r="D516" s="19">
        <f t="shared" si="20"/>
        <v>2500</v>
      </c>
      <c r="F516" s="91" t="s">
        <v>621</v>
      </c>
      <c r="G516" s="92" t="s">
        <v>9</v>
      </c>
      <c r="H516" s="14">
        <v>2500</v>
      </c>
    </row>
    <row r="517" spans="1:8" s="11" customFormat="1" ht="18" customHeight="1" outlineLevel="2">
      <c r="A517" s="97" t="s">
        <v>622</v>
      </c>
      <c r="B517" s="97" t="s">
        <v>9</v>
      </c>
      <c r="C517" s="98">
        <v>6500</v>
      </c>
      <c r="D517" s="19">
        <f t="shared" si="20"/>
        <v>3250</v>
      </c>
      <c r="F517" s="99" t="s">
        <v>622</v>
      </c>
      <c r="G517" s="100" t="s">
        <v>9</v>
      </c>
      <c r="H517" s="14">
        <v>3250</v>
      </c>
    </row>
    <row r="518" spans="1:8" s="11" customFormat="1" ht="18" customHeight="1" outlineLevel="2">
      <c r="A518" s="89" t="s">
        <v>623</v>
      </c>
      <c r="B518" s="89" t="s">
        <v>9</v>
      </c>
      <c r="C518" s="90">
        <v>7800</v>
      </c>
      <c r="D518" s="19">
        <f t="shared" si="20"/>
        <v>3900</v>
      </c>
      <c r="F518" s="99" t="s">
        <v>623</v>
      </c>
      <c r="G518" s="100" t="s">
        <v>9</v>
      </c>
      <c r="H518" s="14">
        <v>3600</v>
      </c>
    </row>
    <row r="519" spans="1:8" s="11" customFormat="1" ht="15.75" customHeight="1" outlineLevel="1">
      <c r="A519" s="237" t="s">
        <v>624</v>
      </c>
      <c r="B519" s="237"/>
      <c r="C519" s="237"/>
      <c r="D519" s="19">
        <f t="shared" si="20"/>
        <v>0</v>
      </c>
      <c r="F519" s="236" t="s">
        <v>624</v>
      </c>
      <c r="G519" s="236"/>
      <c r="H519" s="236"/>
    </row>
    <row r="520" spans="1:8" s="56" customFormat="1" ht="15" outlineLevel="2">
      <c r="A520" s="24" t="s">
        <v>625</v>
      </c>
      <c r="B520" s="53" t="s">
        <v>9</v>
      </c>
      <c r="C520" s="54">
        <v>600</v>
      </c>
      <c r="D520" s="55">
        <f t="shared" si="20"/>
        <v>300</v>
      </c>
      <c r="F520" s="37" t="s">
        <v>625</v>
      </c>
      <c r="G520" s="38" t="s">
        <v>9</v>
      </c>
      <c r="H520" s="14">
        <v>300</v>
      </c>
    </row>
    <row r="521" spans="1:8" s="11" customFormat="1" ht="15" outlineLevel="2">
      <c r="A521" s="24" t="s">
        <v>626</v>
      </c>
      <c r="B521" s="28" t="s">
        <v>183</v>
      </c>
      <c r="C521" s="18">
        <v>600</v>
      </c>
      <c r="D521" s="19">
        <f t="shared" si="20"/>
        <v>300</v>
      </c>
      <c r="F521" s="32" t="s">
        <v>626</v>
      </c>
      <c r="G521" s="30" t="s">
        <v>183</v>
      </c>
      <c r="H521" s="14">
        <v>300</v>
      </c>
    </row>
    <row r="522" spans="1:8" s="11" customFormat="1" ht="15" outlineLevel="2">
      <c r="A522" s="24" t="s">
        <v>627</v>
      </c>
      <c r="B522" s="28" t="s">
        <v>183</v>
      </c>
      <c r="C522" s="18">
        <v>600</v>
      </c>
      <c r="D522" s="19">
        <f t="shared" si="20"/>
        <v>300</v>
      </c>
      <c r="F522" s="32" t="s">
        <v>627</v>
      </c>
      <c r="G522" s="30" t="s">
        <v>183</v>
      </c>
      <c r="H522" s="14">
        <v>300</v>
      </c>
    </row>
    <row r="523" spans="1:8" s="11" customFormat="1" ht="15" outlineLevel="2">
      <c r="A523" s="24" t="s">
        <v>628</v>
      </c>
      <c r="B523" s="28" t="s">
        <v>9</v>
      </c>
      <c r="C523" s="18">
        <v>350</v>
      </c>
      <c r="D523" s="19">
        <f t="shared" si="20"/>
        <v>180</v>
      </c>
      <c r="F523" s="32" t="s">
        <v>628</v>
      </c>
      <c r="G523" s="30" t="s">
        <v>9</v>
      </c>
      <c r="H523" s="14">
        <v>180</v>
      </c>
    </row>
    <row r="524" spans="1:8" s="11" customFormat="1" ht="15" outlineLevel="2">
      <c r="A524" s="24" t="s">
        <v>629</v>
      </c>
      <c r="B524" s="28" t="s">
        <v>9</v>
      </c>
      <c r="C524" s="18">
        <v>300</v>
      </c>
      <c r="D524" s="19">
        <f t="shared" si="20"/>
        <v>150</v>
      </c>
      <c r="F524" s="32" t="s">
        <v>629</v>
      </c>
      <c r="G524" s="30" t="s">
        <v>9</v>
      </c>
      <c r="H524" s="14">
        <v>150</v>
      </c>
    </row>
    <row r="525" spans="1:8" s="11" customFormat="1" ht="15" outlineLevel="2">
      <c r="A525" s="24" t="s">
        <v>630</v>
      </c>
      <c r="B525" s="28" t="s">
        <v>9</v>
      </c>
      <c r="C525" s="18">
        <v>350</v>
      </c>
      <c r="D525" s="19">
        <f t="shared" si="20"/>
        <v>180</v>
      </c>
      <c r="F525" s="32" t="s">
        <v>630</v>
      </c>
      <c r="G525" s="30" t="s">
        <v>9</v>
      </c>
      <c r="H525" s="14">
        <v>180</v>
      </c>
    </row>
    <row r="526" spans="1:8" s="102" customFormat="1" ht="15.75" customHeight="1" outlineLevel="1">
      <c r="A526" s="238" t="s">
        <v>631</v>
      </c>
      <c r="B526" s="238"/>
      <c r="C526" s="238"/>
      <c r="D526" s="101">
        <f t="shared" si="20"/>
        <v>0</v>
      </c>
      <c r="F526" s="239" t="s">
        <v>631</v>
      </c>
      <c r="G526" s="239"/>
      <c r="H526" s="239"/>
    </row>
    <row r="527" spans="1:8" s="102" customFormat="1" ht="15" outlineLevel="2">
      <c r="A527" s="103" t="s">
        <v>632</v>
      </c>
      <c r="B527" s="104" t="s">
        <v>9</v>
      </c>
      <c r="C527" s="105">
        <v>3000</v>
      </c>
      <c r="D527" s="101">
        <f t="shared" si="20"/>
        <v>1500</v>
      </c>
      <c r="F527" s="32" t="s">
        <v>632</v>
      </c>
      <c r="G527" s="30" t="s">
        <v>9</v>
      </c>
      <c r="H527" s="14">
        <v>1500</v>
      </c>
    </row>
    <row r="528" spans="1:8" s="102" customFormat="1" ht="14.25" customHeight="1" outlineLevel="2">
      <c r="A528" s="103" t="s">
        <v>633</v>
      </c>
      <c r="B528" s="104" t="s">
        <v>634</v>
      </c>
      <c r="C528" s="105">
        <v>750</v>
      </c>
      <c r="D528" s="101">
        <f t="shared" si="20"/>
        <v>380</v>
      </c>
      <c r="F528" s="32" t="s">
        <v>633</v>
      </c>
      <c r="G528" s="30" t="s">
        <v>635</v>
      </c>
      <c r="H528" s="14">
        <v>500</v>
      </c>
    </row>
    <row r="529" spans="1:8" s="102" customFormat="1" ht="15" outlineLevel="2">
      <c r="A529" s="103" t="s">
        <v>636</v>
      </c>
      <c r="B529" s="104" t="s">
        <v>634</v>
      </c>
      <c r="C529" s="105">
        <v>750</v>
      </c>
      <c r="D529" s="101">
        <f t="shared" si="20"/>
        <v>380</v>
      </c>
      <c r="F529" s="32" t="s">
        <v>636</v>
      </c>
      <c r="G529" s="30" t="s">
        <v>635</v>
      </c>
      <c r="H529" s="14">
        <v>500</v>
      </c>
    </row>
    <row r="530" spans="1:8" s="11" customFormat="1" ht="15">
      <c r="A530" s="240" t="s">
        <v>637</v>
      </c>
      <c r="B530" s="240"/>
      <c r="C530" s="240"/>
      <c r="D530" s="19">
        <f t="shared" si="20"/>
        <v>0</v>
      </c>
      <c r="F530" s="241" t="s">
        <v>637</v>
      </c>
      <c r="G530" s="241"/>
      <c r="H530" s="241"/>
    </row>
    <row r="531" spans="1:8" s="11" customFormat="1" ht="18" hidden="1" outlineLevel="1">
      <c r="A531" s="106" t="s">
        <v>638</v>
      </c>
      <c r="B531" s="107" t="s">
        <v>9</v>
      </c>
      <c r="C531" s="108">
        <v>350</v>
      </c>
      <c r="D531" s="19">
        <f t="shared" si="20"/>
        <v>180</v>
      </c>
      <c r="F531" s="37" t="s">
        <v>638</v>
      </c>
      <c r="G531" s="38" t="s">
        <v>9</v>
      </c>
      <c r="H531" s="14">
        <v>280</v>
      </c>
    </row>
    <row r="532" spans="1:8" s="11" customFormat="1" ht="18" hidden="1" outlineLevel="1">
      <c r="A532" s="106" t="s">
        <v>639</v>
      </c>
      <c r="B532" s="107" t="s">
        <v>9</v>
      </c>
      <c r="C532" s="108">
        <v>450</v>
      </c>
      <c r="D532" s="19">
        <f t="shared" si="20"/>
        <v>230</v>
      </c>
      <c r="F532" s="37" t="s">
        <v>639</v>
      </c>
      <c r="G532" s="38" t="s">
        <v>9</v>
      </c>
      <c r="H532" s="14">
        <v>390</v>
      </c>
    </row>
    <row r="533" spans="1:8" s="11" customFormat="1" ht="18" hidden="1" outlineLevel="1">
      <c r="A533" s="17" t="s">
        <v>640</v>
      </c>
      <c r="B533" s="28" t="s">
        <v>257</v>
      </c>
      <c r="C533" s="18">
        <v>1200</v>
      </c>
      <c r="D533" s="19">
        <f t="shared" si="20"/>
        <v>600</v>
      </c>
      <c r="F533" s="32" t="s">
        <v>640</v>
      </c>
      <c r="G533" s="30" t="s">
        <v>257</v>
      </c>
      <c r="H533" s="14" t="s">
        <v>641</v>
      </c>
    </row>
    <row r="534" spans="1:8" s="11" customFormat="1" ht="15" hidden="1" outlineLevel="1">
      <c r="A534" s="17" t="s">
        <v>642</v>
      </c>
      <c r="B534" s="28" t="s">
        <v>9</v>
      </c>
      <c r="C534" s="18">
        <v>250</v>
      </c>
      <c r="D534" s="19">
        <f t="shared" si="20"/>
        <v>130</v>
      </c>
      <c r="F534" s="32" t="s">
        <v>642</v>
      </c>
      <c r="G534" s="30" t="s">
        <v>9</v>
      </c>
      <c r="H534" s="14">
        <v>150</v>
      </c>
    </row>
    <row r="535" spans="1:8" s="11" customFormat="1" ht="15" hidden="1" outlineLevel="1">
      <c r="A535" s="17" t="s">
        <v>643</v>
      </c>
      <c r="B535" s="28" t="s">
        <v>9</v>
      </c>
      <c r="C535" s="18">
        <v>700</v>
      </c>
      <c r="D535" s="19">
        <f t="shared" si="20"/>
        <v>350</v>
      </c>
      <c r="F535" s="32" t="s">
        <v>643</v>
      </c>
      <c r="G535" s="30" t="s">
        <v>9</v>
      </c>
      <c r="H535" s="14">
        <v>420</v>
      </c>
    </row>
    <row r="536" spans="1:8" s="11" customFormat="1" ht="15" hidden="1" outlineLevel="1">
      <c r="A536" s="17" t="s">
        <v>644</v>
      </c>
      <c r="B536" s="28" t="s">
        <v>9</v>
      </c>
      <c r="C536" s="18">
        <v>350</v>
      </c>
      <c r="D536" s="19">
        <f t="shared" si="20"/>
        <v>180</v>
      </c>
      <c r="F536" s="32" t="s">
        <v>644</v>
      </c>
      <c r="G536" s="30" t="s">
        <v>9</v>
      </c>
      <c r="H536" s="14">
        <v>220</v>
      </c>
    </row>
    <row r="537" spans="1:8" s="48" customFormat="1" ht="15.75" hidden="1" outlineLevel="1">
      <c r="A537" s="44" t="s">
        <v>645</v>
      </c>
      <c r="B537" s="45" t="s">
        <v>9</v>
      </c>
      <c r="C537" s="46">
        <v>700</v>
      </c>
      <c r="D537" s="47">
        <f t="shared" si="20"/>
        <v>350</v>
      </c>
      <c r="F537" s="42" t="s">
        <v>646</v>
      </c>
      <c r="G537" s="49" t="s">
        <v>9</v>
      </c>
      <c r="H537" s="50">
        <v>540</v>
      </c>
    </row>
    <row r="538" spans="1:8" s="48" customFormat="1" ht="15.75" hidden="1" outlineLevel="1">
      <c r="A538" s="44" t="s">
        <v>647</v>
      </c>
      <c r="B538" s="45" t="s">
        <v>9</v>
      </c>
      <c r="C538" s="46">
        <v>900</v>
      </c>
      <c r="D538" s="47">
        <f t="shared" si="20"/>
        <v>450</v>
      </c>
      <c r="F538" s="42" t="s">
        <v>648</v>
      </c>
      <c r="G538" s="49" t="s">
        <v>9</v>
      </c>
      <c r="H538" s="50">
        <v>600</v>
      </c>
    </row>
    <row r="539" spans="1:8" s="48" customFormat="1" ht="15.75" hidden="1" outlineLevel="1">
      <c r="A539" s="44"/>
      <c r="B539" s="45"/>
      <c r="C539" s="46"/>
      <c r="D539" s="47"/>
      <c r="F539" s="42" t="s">
        <v>649</v>
      </c>
      <c r="G539" s="49" t="s">
        <v>9</v>
      </c>
      <c r="H539" s="50">
        <v>120</v>
      </c>
    </row>
    <row r="540" spans="1:8" s="11" customFormat="1" ht="15" hidden="1" outlineLevel="1">
      <c r="A540" s="17" t="s">
        <v>650</v>
      </c>
      <c r="B540" s="28" t="s">
        <v>9</v>
      </c>
      <c r="C540" s="18">
        <v>650</v>
      </c>
      <c r="D540" s="19">
        <f aca="true" t="shared" si="21" ref="D540:D571">CEILING(C540/2,10)</f>
        <v>330</v>
      </c>
      <c r="F540" s="32" t="s">
        <v>650</v>
      </c>
      <c r="G540" s="30" t="s">
        <v>651</v>
      </c>
      <c r="H540" s="14">
        <v>75</v>
      </c>
    </row>
    <row r="541" spans="1:8" s="11" customFormat="1" ht="15" hidden="1" outlineLevel="1">
      <c r="A541" s="17" t="s">
        <v>652</v>
      </c>
      <c r="B541" s="28" t="s">
        <v>9</v>
      </c>
      <c r="C541" s="18">
        <v>650</v>
      </c>
      <c r="D541" s="19">
        <f t="shared" si="21"/>
        <v>330</v>
      </c>
      <c r="F541" s="32" t="s">
        <v>652</v>
      </c>
      <c r="G541" s="30" t="s">
        <v>653</v>
      </c>
      <c r="H541" s="14">
        <v>60</v>
      </c>
    </row>
    <row r="542" spans="1:8" s="11" customFormat="1" ht="18" hidden="1" outlineLevel="1">
      <c r="A542" s="17" t="s">
        <v>654</v>
      </c>
      <c r="B542" s="28" t="s">
        <v>257</v>
      </c>
      <c r="C542" s="18">
        <v>650</v>
      </c>
      <c r="D542" s="19">
        <f t="shared" si="21"/>
        <v>330</v>
      </c>
      <c r="F542" s="32" t="s">
        <v>654</v>
      </c>
      <c r="G542" s="30" t="s">
        <v>9</v>
      </c>
      <c r="H542" s="14">
        <v>400</v>
      </c>
    </row>
    <row r="543" spans="1:8" s="11" customFormat="1" ht="15" hidden="1" outlineLevel="1">
      <c r="A543" s="17" t="s">
        <v>655</v>
      </c>
      <c r="B543" s="28" t="s">
        <v>9</v>
      </c>
      <c r="C543" s="18">
        <v>300</v>
      </c>
      <c r="D543" s="19">
        <f t="shared" si="21"/>
        <v>150</v>
      </c>
      <c r="F543" s="32" t="s">
        <v>655</v>
      </c>
      <c r="G543" s="30" t="s">
        <v>9</v>
      </c>
      <c r="H543" s="14">
        <v>180</v>
      </c>
    </row>
    <row r="544" spans="1:8" s="11" customFormat="1" ht="15" collapsed="1">
      <c r="A544" s="240" t="s">
        <v>656</v>
      </c>
      <c r="B544" s="240"/>
      <c r="C544" s="240"/>
      <c r="D544" s="19">
        <f t="shared" si="21"/>
        <v>0</v>
      </c>
      <c r="F544" s="242" t="s">
        <v>656</v>
      </c>
      <c r="G544" s="242"/>
      <c r="H544" s="242"/>
    </row>
    <row r="545" spans="1:8" s="11" customFormat="1" ht="15.75" customHeight="1" hidden="1" outlineLevel="1">
      <c r="A545" s="237" t="s">
        <v>657</v>
      </c>
      <c r="B545" s="237"/>
      <c r="C545" s="237"/>
      <c r="D545" s="19">
        <f t="shared" si="21"/>
        <v>0</v>
      </c>
      <c r="F545" s="243" t="s">
        <v>657</v>
      </c>
      <c r="G545" s="243"/>
      <c r="H545" s="243"/>
    </row>
    <row r="546" spans="1:8" s="11" customFormat="1" ht="15" hidden="1" outlineLevel="2">
      <c r="A546" s="17" t="s">
        <v>658</v>
      </c>
      <c r="B546" s="28" t="s">
        <v>9</v>
      </c>
      <c r="C546" s="18">
        <v>1200</v>
      </c>
      <c r="D546" s="19">
        <f t="shared" si="21"/>
        <v>600</v>
      </c>
      <c r="F546" s="32" t="s">
        <v>658</v>
      </c>
      <c r="G546" s="30" t="s">
        <v>9</v>
      </c>
      <c r="H546" s="14">
        <v>600</v>
      </c>
    </row>
    <row r="547" spans="1:8" s="11" customFormat="1" ht="15" hidden="1" outlineLevel="2">
      <c r="A547" s="17" t="s">
        <v>659</v>
      </c>
      <c r="B547" s="28" t="s">
        <v>9</v>
      </c>
      <c r="C547" s="18">
        <v>900</v>
      </c>
      <c r="D547" s="19">
        <f t="shared" si="21"/>
        <v>450</v>
      </c>
      <c r="F547" s="32" t="s">
        <v>659</v>
      </c>
      <c r="G547" s="30" t="s">
        <v>9</v>
      </c>
      <c r="H547" s="14">
        <v>450</v>
      </c>
    </row>
    <row r="548" spans="1:8" s="11" customFormat="1" ht="15" hidden="1" outlineLevel="2">
      <c r="A548" s="17" t="s">
        <v>660</v>
      </c>
      <c r="B548" s="17" t="s">
        <v>9</v>
      </c>
      <c r="C548" s="64">
        <v>1400</v>
      </c>
      <c r="D548" s="19">
        <f t="shared" si="21"/>
        <v>700</v>
      </c>
      <c r="F548" s="32" t="s">
        <v>660</v>
      </c>
      <c r="G548" s="22" t="s">
        <v>9</v>
      </c>
      <c r="H548" s="14">
        <v>700</v>
      </c>
    </row>
    <row r="549" spans="1:8" s="11" customFormat="1" ht="15" hidden="1" outlineLevel="2">
      <c r="A549" s="17" t="s">
        <v>661</v>
      </c>
      <c r="B549" s="17" t="s">
        <v>662</v>
      </c>
      <c r="C549" s="64">
        <v>1750</v>
      </c>
      <c r="D549" s="19">
        <f t="shared" si="21"/>
        <v>880</v>
      </c>
      <c r="F549" s="32" t="s">
        <v>661</v>
      </c>
      <c r="G549" s="22" t="s">
        <v>662</v>
      </c>
      <c r="H549" s="14">
        <v>880</v>
      </c>
    </row>
    <row r="550" spans="1:8" s="11" customFormat="1" ht="15" hidden="1" outlineLevel="2">
      <c r="A550" s="17" t="s">
        <v>663</v>
      </c>
      <c r="B550" s="17" t="s">
        <v>662</v>
      </c>
      <c r="C550" s="64">
        <v>2300</v>
      </c>
      <c r="D550" s="19">
        <f t="shared" si="21"/>
        <v>1150</v>
      </c>
      <c r="F550" s="32" t="s">
        <v>663</v>
      </c>
      <c r="G550" s="22" t="s">
        <v>662</v>
      </c>
      <c r="H550" s="14">
        <v>1150</v>
      </c>
    </row>
    <row r="551" spans="1:8" s="11" customFormat="1" ht="15" hidden="1" outlineLevel="2">
      <c r="A551" s="17" t="s">
        <v>664</v>
      </c>
      <c r="B551" s="28" t="s">
        <v>9</v>
      </c>
      <c r="C551" s="18">
        <v>700</v>
      </c>
      <c r="D551" s="19">
        <f t="shared" si="21"/>
        <v>350</v>
      </c>
      <c r="F551" s="32" t="s">
        <v>664</v>
      </c>
      <c r="G551" s="30" t="s">
        <v>9</v>
      </c>
      <c r="H551" s="14">
        <v>350</v>
      </c>
    </row>
    <row r="552" spans="1:8" s="11" customFormat="1" ht="15" hidden="1" outlineLevel="2">
      <c r="A552" s="17" t="s">
        <v>665</v>
      </c>
      <c r="B552" s="28" t="s">
        <v>9</v>
      </c>
      <c r="C552" s="18">
        <v>250</v>
      </c>
      <c r="D552" s="19">
        <f t="shared" si="21"/>
        <v>130</v>
      </c>
      <c r="F552" s="32" t="s">
        <v>665</v>
      </c>
      <c r="G552" s="30" t="s">
        <v>9</v>
      </c>
      <c r="H552" s="14">
        <v>130</v>
      </c>
    </row>
    <row r="553" spans="1:8" s="11" customFormat="1" ht="15" hidden="1" outlineLevel="2">
      <c r="A553" s="17" t="s">
        <v>666</v>
      </c>
      <c r="B553" s="28" t="s">
        <v>9</v>
      </c>
      <c r="C553" s="18">
        <v>550</v>
      </c>
      <c r="D553" s="19">
        <f t="shared" si="21"/>
        <v>280</v>
      </c>
      <c r="F553" s="32" t="s">
        <v>666</v>
      </c>
      <c r="G553" s="30" t="s">
        <v>9</v>
      </c>
      <c r="H553" s="14">
        <v>280</v>
      </c>
    </row>
    <row r="554" spans="1:8" s="11" customFormat="1" ht="15" hidden="1" outlineLevel="2">
      <c r="A554" s="17" t="s">
        <v>667</v>
      </c>
      <c r="B554" s="28" t="s">
        <v>9</v>
      </c>
      <c r="C554" s="18">
        <v>250</v>
      </c>
      <c r="D554" s="19">
        <f t="shared" si="21"/>
        <v>130</v>
      </c>
      <c r="F554" s="32" t="s">
        <v>667</v>
      </c>
      <c r="G554" s="30" t="s">
        <v>9</v>
      </c>
      <c r="H554" s="14">
        <v>130</v>
      </c>
    </row>
    <row r="555" spans="1:8" s="11" customFormat="1" ht="15" hidden="1" outlineLevel="2">
      <c r="A555" s="17" t="s">
        <v>668</v>
      </c>
      <c r="B555" s="28" t="s">
        <v>9</v>
      </c>
      <c r="C555" s="18">
        <v>170</v>
      </c>
      <c r="D555" s="19">
        <f t="shared" si="21"/>
        <v>90</v>
      </c>
      <c r="F555" s="32" t="s">
        <v>668</v>
      </c>
      <c r="G555" s="30" t="s">
        <v>9</v>
      </c>
      <c r="H555" s="14">
        <v>90</v>
      </c>
    </row>
    <row r="556" spans="1:8" s="11" customFormat="1" ht="15" hidden="1" outlineLevel="2">
      <c r="A556" s="17" t="s">
        <v>669</v>
      </c>
      <c r="B556" s="28" t="s">
        <v>9</v>
      </c>
      <c r="C556" s="18">
        <v>120</v>
      </c>
      <c r="D556" s="19">
        <f t="shared" si="21"/>
        <v>60</v>
      </c>
      <c r="F556" s="32" t="s">
        <v>669</v>
      </c>
      <c r="G556" s="30" t="s">
        <v>9</v>
      </c>
      <c r="H556" s="14">
        <v>60</v>
      </c>
    </row>
    <row r="557" spans="1:8" s="11" customFormat="1" ht="15" hidden="1" outlineLevel="2">
      <c r="A557" s="17" t="s">
        <v>670</v>
      </c>
      <c r="B557" s="28" t="s">
        <v>9</v>
      </c>
      <c r="C557" s="18">
        <v>240</v>
      </c>
      <c r="D557" s="19">
        <f t="shared" si="21"/>
        <v>120</v>
      </c>
      <c r="F557" s="32" t="s">
        <v>670</v>
      </c>
      <c r="G557" s="30" t="s">
        <v>9</v>
      </c>
      <c r="H557" s="14">
        <v>120</v>
      </c>
    </row>
    <row r="558" spans="1:8" s="11" customFormat="1" ht="15" hidden="1" outlineLevel="2">
      <c r="A558" s="17" t="s">
        <v>671</v>
      </c>
      <c r="B558" s="28" t="s">
        <v>9</v>
      </c>
      <c r="C558" s="18">
        <v>450</v>
      </c>
      <c r="D558" s="19">
        <f t="shared" si="21"/>
        <v>230</v>
      </c>
      <c r="F558" s="32" t="s">
        <v>671</v>
      </c>
      <c r="G558" s="30" t="s">
        <v>9</v>
      </c>
      <c r="H558" s="14">
        <v>230</v>
      </c>
    </row>
    <row r="559" spans="1:8" s="11" customFormat="1" ht="15" hidden="1" outlineLevel="2">
      <c r="A559" s="17" t="s">
        <v>672</v>
      </c>
      <c r="B559" s="28" t="s">
        <v>9</v>
      </c>
      <c r="C559" s="18">
        <v>240</v>
      </c>
      <c r="D559" s="19">
        <f t="shared" si="21"/>
        <v>120</v>
      </c>
      <c r="F559" s="32" t="s">
        <v>672</v>
      </c>
      <c r="G559" s="30" t="s">
        <v>9</v>
      </c>
      <c r="H559" s="14">
        <v>120</v>
      </c>
    </row>
    <row r="560" spans="1:8" s="11" customFormat="1" ht="15" hidden="1" outlineLevel="2">
      <c r="A560" s="17" t="s">
        <v>673</v>
      </c>
      <c r="B560" s="28" t="s">
        <v>9</v>
      </c>
      <c r="C560" s="18">
        <v>470</v>
      </c>
      <c r="D560" s="19">
        <f t="shared" si="21"/>
        <v>240</v>
      </c>
      <c r="F560" s="32" t="s">
        <v>673</v>
      </c>
      <c r="G560" s="30" t="s">
        <v>9</v>
      </c>
      <c r="H560" s="14">
        <v>240</v>
      </c>
    </row>
    <row r="561" spans="1:8" s="11" customFormat="1" ht="15" hidden="1" outlineLevel="2">
      <c r="A561" s="17" t="s">
        <v>674</v>
      </c>
      <c r="B561" s="28" t="s">
        <v>9</v>
      </c>
      <c r="C561" s="18">
        <v>400</v>
      </c>
      <c r="D561" s="19">
        <f t="shared" si="21"/>
        <v>200</v>
      </c>
      <c r="F561" s="32" t="s">
        <v>674</v>
      </c>
      <c r="G561" s="30" t="s">
        <v>9</v>
      </c>
      <c r="H561" s="14">
        <v>200</v>
      </c>
    </row>
    <row r="562" spans="1:8" s="11" customFormat="1" ht="15" hidden="1" outlineLevel="2">
      <c r="A562" s="17" t="s">
        <v>675</v>
      </c>
      <c r="B562" s="28" t="s">
        <v>9</v>
      </c>
      <c r="C562" s="18">
        <v>450</v>
      </c>
      <c r="D562" s="19">
        <f t="shared" si="21"/>
        <v>230</v>
      </c>
      <c r="F562" s="32" t="s">
        <v>675</v>
      </c>
      <c r="G562" s="30" t="s">
        <v>9</v>
      </c>
      <c r="H562" s="14">
        <v>230</v>
      </c>
    </row>
    <row r="563" spans="1:8" s="11" customFormat="1" ht="15" hidden="1" outlineLevel="2">
      <c r="A563" s="17" t="s">
        <v>676</v>
      </c>
      <c r="B563" s="28" t="s">
        <v>9</v>
      </c>
      <c r="C563" s="18">
        <v>250</v>
      </c>
      <c r="D563" s="19">
        <f t="shared" si="21"/>
        <v>130</v>
      </c>
      <c r="F563" s="32" t="s">
        <v>676</v>
      </c>
      <c r="G563" s="30" t="s">
        <v>9</v>
      </c>
      <c r="H563" s="14">
        <v>130</v>
      </c>
    </row>
    <row r="564" spans="1:8" s="11" customFormat="1" ht="15" hidden="1" outlineLevel="2">
      <c r="A564" s="17" t="s">
        <v>677</v>
      </c>
      <c r="B564" s="28" t="s">
        <v>9</v>
      </c>
      <c r="C564" s="18">
        <v>450</v>
      </c>
      <c r="D564" s="19">
        <f t="shared" si="21"/>
        <v>230</v>
      </c>
      <c r="F564" s="32" t="s">
        <v>677</v>
      </c>
      <c r="G564" s="30" t="s">
        <v>9</v>
      </c>
      <c r="H564" s="14">
        <v>230</v>
      </c>
    </row>
    <row r="565" spans="1:8" s="11" customFormat="1" ht="15" hidden="1" outlineLevel="2">
      <c r="A565" s="17" t="s">
        <v>678</v>
      </c>
      <c r="B565" s="28" t="s">
        <v>9</v>
      </c>
      <c r="C565" s="18">
        <v>450</v>
      </c>
      <c r="D565" s="19">
        <f t="shared" si="21"/>
        <v>230</v>
      </c>
      <c r="F565" s="32" t="s">
        <v>678</v>
      </c>
      <c r="G565" s="30" t="s">
        <v>9</v>
      </c>
      <c r="H565" s="14">
        <v>230</v>
      </c>
    </row>
    <row r="566" spans="1:8" s="11" customFormat="1" ht="15" hidden="1" outlineLevel="2">
      <c r="A566" s="17" t="s">
        <v>679</v>
      </c>
      <c r="B566" s="28" t="s">
        <v>9</v>
      </c>
      <c r="C566" s="18">
        <v>320</v>
      </c>
      <c r="D566" s="19">
        <f t="shared" si="21"/>
        <v>160</v>
      </c>
      <c r="F566" s="32" t="s">
        <v>679</v>
      </c>
      <c r="G566" s="30" t="s">
        <v>9</v>
      </c>
      <c r="H566" s="14">
        <v>160</v>
      </c>
    </row>
    <row r="567" spans="1:8" s="11" customFormat="1" ht="15" hidden="1" outlineLevel="2">
      <c r="A567" s="17" t="s">
        <v>680</v>
      </c>
      <c r="B567" s="28" t="s">
        <v>9</v>
      </c>
      <c r="C567" s="18">
        <v>500</v>
      </c>
      <c r="D567" s="19">
        <f t="shared" si="21"/>
        <v>250</v>
      </c>
      <c r="F567" s="32" t="s">
        <v>680</v>
      </c>
      <c r="G567" s="30" t="s">
        <v>9</v>
      </c>
      <c r="H567" s="14">
        <v>250</v>
      </c>
    </row>
    <row r="568" spans="1:8" s="11" customFormat="1" ht="15" hidden="1" outlineLevel="2">
      <c r="A568" s="17" t="s">
        <v>681</v>
      </c>
      <c r="B568" s="28" t="s">
        <v>9</v>
      </c>
      <c r="C568" s="18">
        <v>500</v>
      </c>
      <c r="D568" s="19">
        <f t="shared" si="21"/>
        <v>250</v>
      </c>
      <c r="F568" s="32" t="s">
        <v>681</v>
      </c>
      <c r="G568" s="30" t="s">
        <v>9</v>
      </c>
      <c r="H568" s="14">
        <v>250</v>
      </c>
    </row>
    <row r="569" spans="1:8" s="11" customFormat="1" ht="15" hidden="1" outlineLevel="2">
      <c r="A569" s="17" t="s">
        <v>682</v>
      </c>
      <c r="B569" s="28" t="s">
        <v>9</v>
      </c>
      <c r="C569" s="18">
        <v>350</v>
      </c>
      <c r="D569" s="19">
        <f t="shared" si="21"/>
        <v>180</v>
      </c>
      <c r="F569" s="32" t="s">
        <v>682</v>
      </c>
      <c r="G569" s="30" t="s">
        <v>9</v>
      </c>
      <c r="H569" s="14">
        <v>180</v>
      </c>
    </row>
    <row r="570" spans="1:8" s="11" customFormat="1" ht="15" hidden="1" outlineLevel="2">
      <c r="A570" s="17" t="s">
        <v>683</v>
      </c>
      <c r="B570" s="28" t="s">
        <v>9</v>
      </c>
      <c r="C570" s="18">
        <v>800</v>
      </c>
      <c r="D570" s="19">
        <f t="shared" si="21"/>
        <v>400</v>
      </c>
      <c r="F570" s="32" t="s">
        <v>683</v>
      </c>
      <c r="G570" s="30" t="s">
        <v>9</v>
      </c>
      <c r="H570" s="14">
        <v>400</v>
      </c>
    </row>
    <row r="571" spans="1:8" s="11" customFormat="1" ht="15" hidden="1" outlineLevel="2">
      <c r="A571" s="17" t="s">
        <v>684</v>
      </c>
      <c r="B571" s="28" t="s">
        <v>9</v>
      </c>
      <c r="C571" s="18">
        <v>500</v>
      </c>
      <c r="D571" s="19">
        <f t="shared" si="21"/>
        <v>250</v>
      </c>
      <c r="F571" s="32" t="s">
        <v>684</v>
      </c>
      <c r="G571" s="30" t="s">
        <v>9</v>
      </c>
      <c r="H571" s="14">
        <v>250</v>
      </c>
    </row>
    <row r="572" spans="1:8" s="11" customFormat="1" ht="15" hidden="1" outlineLevel="2">
      <c r="A572" s="17" t="s">
        <v>685</v>
      </c>
      <c r="B572" s="28" t="s">
        <v>9</v>
      </c>
      <c r="C572" s="18">
        <v>700</v>
      </c>
      <c r="D572" s="19">
        <f aca="true" t="shared" si="22" ref="D572:D589">CEILING(C572/2,10)</f>
        <v>350</v>
      </c>
      <c r="F572" s="32" t="s">
        <v>685</v>
      </c>
      <c r="G572" s="30" t="s">
        <v>9</v>
      </c>
      <c r="H572" s="14">
        <v>350</v>
      </c>
    </row>
    <row r="573" spans="1:8" s="11" customFormat="1" ht="15" hidden="1" outlineLevel="2">
      <c r="A573" s="17" t="s">
        <v>686</v>
      </c>
      <c r="B573" s="28" t="s">
        <v>9</v>
      </c>
      <c r="C573" s="18">
        <v>550</v>
      </c>
      <c r="D573" s="19">
        <f t="shared" si="22"/>
        <v>280</v>
      </c>
      <c r="F573" s="32" t="s">
        <v>686</v>
      </c>
      <c r="G573" s="30" t="s">
        <v>9</v>
      </c>
      <c r="H573" s="14">
        <v>280</v>
      </c>
    </row>
    <row r="574" spans="1:8" s="11" customFormat="1" ht="15" hidden="1" outlineLevel="2">
      <c r="A574" s="17" t="s">
        <v>687</v>
      </c>
      <c r="B574" s="28" t="s">
        <v>9</v>
      </c>
      <c r="C574" s="18">
        <v>550</v>
      </c>
      <c r="D574" s="19">
        <f t="shared" si="22"/>
        <v>280</v>
      </c>
      <c r="F574" s="32" t="s">
        <v>687</v>
      </c>
      <c r="G574" s="30" t="s">
        <v>9</v>
      </c>
      <c r="H574" s="14">
        <v>280</v>
      </c>
    </row>
    <row r="575" spans="1:8" s="11" customFormat="1" ht="15" hidden="1" outlineLevel="2">
      <c r="A575" s="17" t="s">
        <v>688</v>
      </c>
      <c r="B575" s="28" t="s">
        <v>9</v>
      </c>
      <c r="C575" s="18">
        <v>1750</v>
      </c>
      <c r="D575" s="19">
        <f t="shared" si="22"/>
        <v>880</v>
      </c>
      <c r="F575" s="32" t="s">
        <v>688</v>
      </c>
      <c r="G575" s="30" t="s">
        <v>9</v>
      </c>
      <c r="H575" s="14">
        <v>880</v>
      </c>
    </row>
    <row r="576" spans="1:8" s="11" customFormat="1" ht="15" hidden="1" outlineLevel="2">
      <c r="A576" s="17" t="s">
        <v>689</v>
      </c>
      <c r="B576" s="28" t="s">
        <v>9</v>
      </c>
      <c r="C576" s="18">
        <v>2350</v>
      </c>
      <c r="D576" s="19">
        <f t="shared" si="22"/>
        <v>1180</v>
      </c>
      <c r="F576" s="32" t="s">
        <v>689</v>
      </c>
      <c r="G576" s="30" t="s">
        <v>9</v>
      </c>
      <c r="H576" s="14">
        <v>1180</v>
      </c>
    </row>
    <row r="577" spans="1:8" s="11" customFormat="1" ht="15" hidden="1" outlineLevel="2">
      <c r="A577" s="17" t="s">
        <v>690</v>
      </c>
      <c r="B577" s="28" t="s">
        <v>691</v>
      </c>
      <c r="C577" s="18">
        <v>300</v>
      </c>
      <c r="D577" s="19">
        <f t="shared" si="22"/>
        <v>150</v>
      </c>
      <c r="F577" s="32" t="s">
        <v>690</v>
      </c>
      <c r="G577" s="30" t="s">
        <v>691</v>
      </c>
      <c r="H577" s="14">
        <v>150</v>
      </c>
    </row>
    <row r="578" spans="1:8" s="11" customFormat="1" ht="15" hidden="1" outlineLevel="2">
      <c r="A578" s="17" t="s">
        <v>692</v>
      </c>
      <c r="B578" s="28" t="s">
        <v>651</v>
      </c>
      <c r="C578" s="18">
        <v>500</v>
      </c>
      <c r="D578" s="19">
        <f t="shared" si="22"/>
        <v>250</v>
      </c>
      <c r="F578" s="32" t="s">
        <v>692</v>
      </c>
      <c r="G578" s="30" t="s">
        <v>651</v>
      </c>
      <c r="H578" s="14">
        <v>250</v>
      </c>
    </row>
    <row r="579" spans="1:8" s="11" customFormat="1" ht="15" hidden="1" outlineLevel="2">
      <c r="A579" s="17" t="s">
        <v>693</v>
      </c>
      <c r="B579" s="28" t="s">
        <v>9</v>
      </c>
      <c r="C579" s="18">
        <v>1400</v>
      </c>
      <c r="D579" s="19">
        <f t="shared" si="22"/>
        <v>700</v>
      </c>
      <c r="F579" s="32" t="s">
        <v>693</v>
      </c>
      <c r="G579" s="30" t="s">
        <v>9</v>
      </c>
      <c r="H579" s="14">
        <v>700</v>
      </c>
    </row>
    <row r="580" spans="1:8" s="11" customFormat="1" ht="15" hidden="1" outlineLevel="2">
      <c r="A580" s="17" t="s">
        <v>694</v>
      </c>
      <c r="B580" s="28" t="s">
        <v>9</v>
      </c>
      <c r="C580" s="18">
        <v>800</v>
      </c>
      <c r="D580" s="19">
        <f t="shared" si="22"/>
        <v>400</v>
      </c>
      <c r="F580" s="32" t="s">
        <v>694</v>
      </c>
      <c r="G580" s="30" t="s">
        <v>9</v>
      </c>
      <c r="H580" s="14">
        <v>400</v>
      </c>
    </row>
    <row r="581" spans="1:8" s="11" customFormat="1" ht="15.75" customHeight="1" hidden="1" outlineLevel="1">
      <c r="A581" s="235" t="s">
        <v>695</v>
      </c>
      <c r="B581" s="235"/>
      <c r="C581" s="235"/>
      <c r="D581" s="19">
        <f t="shared" si="22"/>
        <v>0</v>
      </c>
      <c r="F581" s="227" t="s">
        <v>695</v>
      </c>
      <c r="G581" s="227"/>
      <c r="H581" s="227"/>
    </row>
    <row r="582" spans="1:8" s="11" customFormat="1" ht="15" hidden="1" outlineLevel="2">
      <c r="A582" s="24" t="s">
        <v>696</v>
      </c>
      <c r="B582" s="28" t="s">
        <v>9</v>
      </c>
      <c r="C582" s="18">
        <v>300</v>
      </c>
      <c r="D582" s="19">
        <f t="shared" si="22"/>
        <v>150</v>
      </c>
      <c r="F582" s="32" t="s">
        <v>696</v>
      </c>
      <c r="G582" s="30" t="s">
        <v>9</v>
      </c>
      <c r="H582" s="14">
        <v>150</v>
      </c>
    </row>
    <row r="583" spans="1:8" s="11" customFormat="1" ht="15" hidden="1" outlineLevel="2">
      <c r="A583" s="24" t="s">
        <v>697</v>
      </c>
      <c r="B583" s="28" t="s">
        <v>9</v>
      </c>
      <c r="C583" s="18">
        <v>300</v>
      </c>
      <c r="D583" s="19">
        <f t="shared" si="22"/>
        <v>150</v>
      </c>
      <c r="F583" s="32" t="s">
        <v>697</v>
      </c>
      <c r="G583" s="30" t="s">
        <v>9</v>
      </c>
      <c r="H583" s="14">
        <v>150</v>
      </c>
    </row>
    <row r="584" spans="1:8" s="11" customFormat="1" ht="15" hidden="1" outlineLevel="2">
      <c r="A584" s="11" t="s">
        <v>698</v>
      </c>
      <c r="B584" s="28" t="s">
        <v>9</v>
      </c>
      <c r="C584" s="109">
        <v>400</v>
      </c>
      <c r="D584" s="19">
        <f t="shared" si="22"/>
        <v>200</v>
      </c>
      <c r="F584" s="41" t="s">
        <v>698</v>
      </c>
      <c r="G584" s="30" t="s">
        <v>9</v>
      </c>
      <c r="H584" s="14">
        <v>200</v>
      </c>
    </row>
    <row r="585" spans="1:8" s="11" customFormat="1" ht="15" hidden="1" outlineLevel="2">
      <c r="A585" s="24" t="s">
        <v>699</v>
      </c>
      <c r="B585" s="28" t="s">
        <v>9</v>
      </c>
      <c r="C585" s="18">
        <v>300</v>
      </c>
      <c r="D585" s="19">
        <f t="shared" si="22"/>
        <v>150</v>
      </c>
      <c r="F585" s="32" t="s">
        <v>699</v>
      </c>
      <c r="G585" s="30" t="s">
        <v>9</v>
      </c>
      <c r="H585" s="14">
        <v>150</v>
      </c>
    </row>
    <row r="586" spans="1:8" s="11" customFormat="1" ht="15" hidden="1" outlineLevel="2">
      <c r="A586" s="24" t="s">
        <v>700</v>
      </c>
      <c r="B586" s="28" t="s">
        <v>9</v>
      </c>
      <c r="C586" s="18">
        <v>650</v>
      </c>
      <c r="D586" s="19">
        <f t="shared" si="22"/>
        <v>330</v>
      </c>
      <c r="F586" s="32" t="s">
        <v>700</v>
      </c>
      <c r="G586" s="30" t="s">
        <v>9</v>
      </c>
      <c r="H586" s="14">
        <v>330</v>
      </c>
    </row>
    <row r="587" spans="1:8" s="11" customFormat="1" ht="15" hidden="1" outlineLevel="2">
      <c r="A587" s="53" t="s">
        <v>701</v>
      </c>
      <c r="B587" s="28" t="s">
        <v>9</v>
      </c>
      <c r="C587" s="54">
        <v>200</v>
      </c>
      <c r="D587" s="19">
        <f t="shared" si="22"/>
        <v>100</v>
      </c>
      <c r="F587" s="59" t="s">
        <v>701</v>
      </c>
      <c r="G587" s="30" t="s">
        <v>9</v>
      </c>
      <c r="H587" s="14">
        <v>100</v>
      </c>
    </row>
    <row r="588" spans="1:8" s="11" customFormat="1" ht="15.75" customHeight="1" hidden="1" outlineLevel="1">
      <c r="A588" s="235" t="s">
        <v>702</v>
      </c>
      <c r="B588" s="235"/>
      <c r="C588" s="235"/>
      <c r="D588" s="19">
        <f t="shared" si="22"/>
        <v>0</v>
      </c>
      <c r="F588" s="227" t="s">
        <v>702</v>
      </c>
      <c r="G588" s="227"/>
      <c r="H588" s="227"/>
    </row>
    <row r="589" spans="1:8" s="11" customFormat="1" ht="18" hidden="1" outlineLevel="2">
      <c r="A589" s="17" t="s">
        <v>703</v>
      </c>
      <c r="B589" s="17" t="s">
        <v>257</v>
      </c>
      <c r="C589" s="64">
        <v>180</v>
      </c>
      <c r="D589" s="19">
        <f t="shared" si="22"/>
        <v>90</v>
      </c>
      <c r="F589" s="32" t="s">
        <v>703</v>
      </c>
      <c r="G589" s="22" t="s">
        <v>257</v>
      </c>
      <c r="H589" s="14">
        <v>90</v>
      </c>
    </row>
    <row r="590" spans="1:8" s="11" customFormat="1" ht="18" hidden="1" outlineLevel="2">
      <c r="A590" s="17"/>
      <c r="B590" s="17"/>
      <c r="C590" s="64"/>
      <c r="D590" s="19"/>
      <c r="F590" s="32" t="s">
        <v>704</v>
      </c>
      <c r="G590" s="22" t="s">
        <v>257</v>
      </c>
      <c r="H590" s="14">
        <v>50</v>
      </c>
    </row>
    <row r="591" spans="1:8" s="11" customFormat="1" ht="18" hidden="1" outlineLevel="2">
      <c r="A591" s="17"/>
      <c r="B591" s="17"/>
      <c r="C591" s="64"/>
      <c r="D591" s="19"/>
      <c r="F591" s="32" t="s">
        <v>705</v>
      </c>
      <c r="G591" s="22" t="s">
        <v>257</v>
      </c>
      <c r="H591" s="14">
        <v>70</v>
      </c>
    </row>
    <row r="592" spans="1:8" s="26" customFormat="1" ht="18" hidden="1" outlineLevel="2">
      <c r="A592" s="17" t="s">
        <v>706</v>
      </c>
      <c r="B592" s="17" t="s">
        <v>257</v>
      </c>
      <c r="C592" s="64">
        <v>240</v>
      </c>
      <c r="D592" s="19">
        <f aca="true" t="shared" si="23" ref="D592:D623">CEILING(C592/2,10)</f>
        <v>120</v>
      </c>
      <c r="F592" s="32" t="s">
        <v>706</v>
      </c>
      <c r="G592" s="22" t="s">
        <v>257</v>
      </c>
      <c r="H592" s="14">
        <v>120</v>
      </c>
    </row>
    <row r="593" spans="1:8" s="11" customFormat="1" ht="18" hidden="1" outlineLevel="2">
      <c r="A593" s="17" t="s">
        <v>707</v>
      </c>
      <c r="B593" s="17" t="s">
        <v>257</v>
      </c>
      <c r="C593" s="64">
        <v>320</v>
      </c>
      <c r="D593" s="19">
        <f t="shared" si="23"/>
        <v>160</v>
      </c>
      <c r="F593" s="32" t="s">
        <v>707</v>
      </c>
      <c r="G593" s="22" t="s">
        <v>257</v>
      </c>
      <c r="H593" s="14">
        <v>160</v>
      </c>
    </row>
    <row r="594" spans="1:8" s="11" customFormat="1" ht="15" hidden="1" outlineLevel="2">
      <c r="A594" s="17" t="s">
        <v>708</v>
      </c>
      <c r="B594" s="17"/>
      <c r="C594" s="64">
        <v>240</v>
      </c>
      <c r="D594" s="19">
        <f t="shared" si="23"/>
        <v>120</v>
      </c>
      <c r="F594" s="32" t="s">
        <v>708</v>
      </c>
      <c r="G594" s="22"/>
      <c r="H594" s="14">
        <v>120</v>
      </c>
    </row>
    <row r="595" spans="1:8" s="11" customFormat="1" ht="18" hidden="1" outlineLevel="2">
      <c r="A595" s="17" t="s">
        <v>709</v>
      </c>
      <c r="B595" s="17" t="s">
        <v>257</v>
      </c>
      <c r="C595" s="64">
        <v>380</v>
      </c>
      <c r="D595" s="19">
        <f t="shared" si="23"/>
        <v>190</v>
      </c>
      <c r="F595" s="32" t="s">
        <v>709</v>
      </c>
      <c r="G595" s="22" t="s">
        <v>257</v>
      </c>
      <c r="H595" s="14">
        <v>190</v>
      </c>
    </row>
    <row r="596" spans="1:8" s="11" customFormat="1" ht="23.25" customHeight="1" hidden="1" outlineLevel="2">
      <c r="A596" s="110" t="s">
        <v>710</v>
      </c>
      <c r="B596" s="17" t="s">
        <v>257</v>
      </c>
      <c r="C596" s="64">
        <v>320</v>
      </c>
      <c r="D596" s="19">
        <f t="shared" si="23"/>
        <v>160</v>
      </c>
      <c r="F596" s="111" t="s">
        <v>710</v>
      </c>
      <c r="G596" s="22" t="s">
        <v>257</v>
      </c>
      <c r="H596" s="14">
        <v>160</v>
      </c>
    </row>
    <row r="597" spans="1:8" s="11" customFormat="1" ht="18" hidden="1" outlineLevel="2">
      <c r="A597" s="17" t="s">
        <v>711</v>
      </c>
      <c r="B597" s="17" t="s">
        <v>257</v>
      </c>
      <c r="C597" s="64">
        <v>320</v>
      </c>
      <c r="D597" s="19">
        <f t="shared" si="23"/>
        <v>160</v>
      </c>
      <c r="F597" s="32" t="s">
        <v>711</v>
      </c>
      <c r="G597" s="22" t="s">
        <v>257</v>
      </c>
      <c r="H597" s="14">
        <v>160</v>
      </c>
    </row>
    <row r="598" spans="1:8" s="11" customFormat="1" ht="18" hidden="1" outlineLevel="2">
      <c r="A598" s="28" t="s">
        <v>712</v>
      </c>
      <c r="B598" s="17" t="s">
        <v>257</v>
      </c>
      <c r="C598" s="64">
        <v>380</v>
      </c>
      <c r="D598" s="19">
        <f t="shared" si="23"/>
        <v>190</v>
      </c>
      <c r="F598" s="59" t="s">
        <v>712</v>
      </c>
      <c r="G598" s="22" t="s">
        <v>257</v>
      </c>
      <c r="H598" s="14">
        <v>190</v>
      </c>
    </row>
    <row r="599" spans="1:8" s="11" customFormat="1" ht="18" hidden="1" outlineLevel="2">
      <c r="A599" s="28" t="s">
        <v>713</v>
      </c>
      <c r="B599" s="17" t="s">
        <v>257</v>
      </c>
      <c r="C599" s="64">
        <v>470</v>
      </c>
      <c r="D599" s="19">
        <f t="shared" si="23"/>
        <v>240</v>
      </c>
      <c r="F599" s="59" t="s">
        <v>713</v>
      </c>
      <c r="G599" s="22" t="s">
        <v>257</v>
      </c>
      <c r="H599" s="14">
        <v>240</v>
      </c>
    </row>
    <row r="600" spans="1:8" s="11" customFormat="1" ht="15.75" customHeight="1" hidden="1" outlineLevel="1">
      <c r="A600" s="235" t="s">
        <v>714</v>
      </c>
      <c r="B600" s="235"/>
      <c r="C600" s="235"/>
      <c r="D600" s="19">
        <f t="shared" si="23"/>
        <v>0</v>
      </c>
      <c r="F600" s="244" t="s">
        <v>714</v>
      </c>
      <c r="G600" s="244"/>
      <c r="H600" s="244"/>
    </row>
    <row r="601" spans="1:8" s="11" customFormat="1" ht="18" hidden="1" outlineLevel="2">
      <c r="A601" s="17" t="s">
        <v>715</v>
      </c>
      <c r="B601" s="17" t="s">
        <v>257</v>
      </c>
      <c r="C601" s="64">
        <v>180</v>
      </c>
      <c r="D601" s="19">
        <f t="shared" si="23"/>
        <v>90</v>
      </c>
      <c r="F601" s="32" t="s">
        <v>715</v>
      </c>
      <c r="G601" s="22" t="s">
        <v>257</v>
      </c>
      <c r="H601" s="14">
        <v>90</v>
      </c>
    </row>
    <row r="602" spans="1:8" s="11" customFormat="1" ht="18" hidden="1" outlineLevel="2">
      <c r="A602" s="17" t="s">
        <v>716</v>
      </c>
      <c r="B602" s="17" t="s">
        <v>257</v>
      </c>
      <c r="C602" s="64">
        <v>180</v>
      </c>
      <c r="D602" s="19">
        <f t="shared" si="23"/>
        <v>90</v>
      </c>
      <c r="F602" s="32" t="s">
        <v>716</v>
      </c>
      <c r="G602" s="22" t="s">
        <v>257</v>
      </c>
      <c r="H602" s="14">
        <v>90</v>
      </c>
    </row>
    <row r="603" spans="1:8" s="11" customFormat="1" ht="18" hidden="1" outlineLevel="2">
      <c r="A603" s="17" t="s">
        <v>717</v>
      </c>
      <c r="B603" s="17" t="s">
        <v>257</v>
      </c>
      <c r="C603" s="64">
        <v>280</v>
      </c>
      <c r="D603" s="19">
        <f t="shared" si="23"/>
        <v>140</v>
      </c>
      <c r="F603" s="32" t="s">
        <v>717</v>
      </c>
      <c r="G603" s="22" t="s">
        <v>257</v>
      </c>
      <c r="H603" s="14">
        <v>140</v>
      </c>
    </row>
    <row r="604" spans="1:8" s="11" customFormat="1" ht="15.75" customHeight="1" hidden="1" outlineLevel="1">
      <c r="A604" s="235" t="s">
        <v>718</v>
      </c>
      <c r="B604" s="235"/>
      <c r="C604" s="235"/>
      <c r="D604" s="19">
        <f t="shared" si="23"/>
        <v>0</v>
      </c>
      <c r="F604" s="243" t="s">
        <v>718</v>
      </c>
      <c r="G604" s="243"/>
      <c r="H604" s="243"/>
    </row>
    <row r="605" spans="1:8" s="11" customFormat="1" ht="18" hidden="1" outlineLevel="2">
      <c r="A605" s="17" t="s">
        <v>704</v>
      </c>
      <c r="B605" s="17" t="s">
        <v>257</v>
      </c>
      <c r="C605" s="64">
        <v>60</v>
      </c>
      <c r="D605" s="19">
        <f t="shared" si="23"/>
        <v>30</v>
      </c>
      <c r="F605" s="32" t="s">
        <v>704</v>
      </c>
      <c r="G605" s="22" t="s">
        <v>257</v>
      </c>
      <c r="H605" s="14">
        <v>30</v>
      </c>
    </row>
    <row r="606" spans="1:8" s="11" customFormat="1" ht="18" hidden="1" outlineLevel="2">
      <c r="A606" s="17" t="s">
        <v>719</v>
      </c>
      <c r="B606" s="17" t="s">
        <v>257</v>
      </c>
      <c r="C606" s="64">
        <v>60</v>
      </c>
      <c r="D606" s="19">
        <f t="shared" si="23"/>
        <v>30</v>
      </c>
      <c r="F606" s="32" t="s">
        <v>719</v>
      </c>
      <c r="G606" s="22" t="s">
        <v>257</v>
      </c>
      <c r="H606" s="14">
        <v>30</v>
      </c>
    </row>
    <row r="607" spans="1:8" s="11" customFormat="1" ht="18" hidden="1" outlineLevel="2">
      <c r="A607" s="103" t="s">
        <v>720</v>
      </c>
      <c r="B607" s="17" t="s">
        <v>257</v>
      </c>
      <c r="C607" s="64">
        <v>165</v>
      </c>
      <c r="D607" s="19">
        <f t="shared" si="23"/>
        <v>90</v>
      </c>
      <c r="F607" s="32" t="s">
        <v>720</v>
      </c>
      <c r="G607" s="22" t="s">
        <v>257</v>
      </c>
      <c r="H607" s="14">
        <v>90</v>
      </c>
    </row>
    <row r="608" spans="1:8" s="11" customFormat="1" ht="18" hidden="1" outlineLevel="2">
      <c r="A608" s="17" t="s">
        <v>721</v>
      </c>
      <c r="B608" s="17" t="s">
        <v>257</v>
      </c>
      <c r="C608" s="64">
        <v>225</v>
      </c>
      <c r="D608" s="19">
        <f t="shared" si="23"/>
        <v>120</v>
      </c>
      <c r="F608" s="32" t="s">
        <v>721</v>
      </c>
      <c r="G608" s="22" t="s">
        <v>257</v>
      </c>
      <c r="H608" s="14">
        <v>120</v>
      </c>
    </row>
    <row r="609" spans="1:8" s="11" customFormat="1" ht="18" hidden="1" outlineLevel="2">
      <c r="A609" s="17" t="s">
        <v>722</v>
      </c>
      <c r="B609" s="17" t="s">
        <v>257</v>
      </c>
      <c r="C609" s="64">
        <v>320</v>
      </c>
      <c r="D609" s="19">
        <f t="shared" si="23"/>
        <v>160</v>
      </c>
      <c r="F609" s="32" t="s">
        <v>722</v>
      </c>
      <c r="G609" s="22" t="s">
        <v>257</v>
      </c>
      <c r="H609" s="14">
        <v>160</v>
      </c>
    </row>
    <row r="610" spans="1:8" s="11" customFormat="1" ht="15.75" customHeight="1" hidden="1" outlineLevel="1">
      <c r="A610" s="235" t="s">
        <v>723</v>
      </c>
      <c r="B610" s="235"/>
      <c r="C610" s="235"/>
      <c r="D610" s="19">
        <f t="shared" si="23"/>
        <v>0</v>
      </c>
      <c r="F610" s="243" t="s">
        <v>723</v>
      </c>
      <c r="G610" s="243"/>
      <c r="H610" s="243"/>
    </row>
    <row r="611" spans="1:8" s="11" customFormat="1" ht="18" hidden="1" outlineLevel="2">
      <c r="A611" s="17" t="s">
        <v>724</v>
      </c>
      <c r="B611" s="17" t="s">
        <v>257</v>
      </c>
      <c r="C611" s="112">
        <v>90</v>
      </c>
      <c r="D611" s="19">
        <f t="shared" si="23"/>
        <v>50</v>
      </c>
      <c r="F611" s="32" t="s">
        <v>724</v>
      </c>
      <c r="G611" s="22" t="s">
        <v>257</v>
      </c>
      <c r="H611" s="14">
        <v>50</v>
      </c>
    </row>
    <row r="612" spans="1:8" s="11" customFormat="1" ht="18" hidden="1" outlineLevel="2">
      <c r="A612" s="17" t="s">
        <v>725</v>
      </c>
      <c r="B612" s="17" t="s">
        <v>257</v>
      </c>
      <c r="C612" s="18">
        <v>220</v>
      </c>
      <c r="D612" s="19">
        <f t="shared" si="23"/>
        <v>110</v>
      </c>
      <c r="F612" s="32" t="s">
        <v>725</v>
      </c>
      <c r="G612" s="22" t="s">
        <v>257</v>
      </c>
      <c r="H612" s="14">
        <v>110</v>
      </c>
    </row>
    <row r="613" spans="1:8" s="11" customFormat="1" ht="18" hidden="1" outlineLevel="2">
      <c r="A613" s="24" t="s">
        <v>726</v>
      </c>
      <c r="B613" s="17" t="s">
        <v>257</v>
      </c>
      <c r="C613" s="18">
        <v>180</v>
      </c>
      <c r="D613" s="19">
        <f t="shared" si="23"/>
        <v>90</v>
      </c>
      <c r="F613" s="32" t="s">
        <v>726</v>
      </c>
      <c r="G613" s="22" t="s">
        <v>257</v>
      </c>
      <c r="H613" s="14">
        <v>90</v>
      </c>
    </row>
    <row r="614" spans="1:8" s="11" customFormat="1" ht="18" hidden="1" outlineLevel="2">
      <c r="A614" s="17" t="s">
        <v>727</v>
      </c>
      <c r="B614" s="17" t="s">
        <v>257</v>
      </c>
      <c r="C614" s="64">
        <v>120</v>
      </c>
      <c r="D614" s="19">
        <f t="shared" si="23"/>
        <v>60</v>
      </c>
      <c r="F614" s="32" t="s">
        <v>727</v>
      </c>
      <c r="G614" s="22" t="s">
        <v>257</v>
      </c>
      <c r="H614" s="14">
        <v>60</v>
      </c>
    </row>
    <row r="615" spans="1:8" s="11" customFormat="1" ht="18" hidden="1" outlineLevel="2">
      <c r="A615" s="17" t="s">
        <v>728</v>
      </c>
      <c r="B615" s="17" t="s">
        <v>257</v>
      </c>
      <c r="C615" s="64">
        <v>150</v>
      </c>
      <c r="D615" s="19">
        <f t="shared" si="23"/>
        <v>80</v>
      </c>
      <c r="F615" s="32" t="s">
        <v>728</v>
      </c>
      <c r="G615" s="22" t="s">
        <v>257</v>
      </c>
      <c r="H615" s="14">
        <v>80</v>
      </c>
    </row>
    <row r="616" spans="1:8" s="11" customFormat="1" ht="15.75" customHeight="1" hidden="1" outlineLevel="1">
      <c r="A616" s="235" t="s">
        <v>729</v>
      </c>
      <c r="B616" s="235"/>
      <c r="C616" s="235"/>
      <c r="D616" s="19">
        <f t="shared" si="23"/>
        <v>0</v>
      </c>
      <c r="F616" s="243" t="s">
        <v>729</v>
      </c>
      <c r="G616" s="243"/>
      <c r="H616" s="243"/>
    </row>
    <row r="617" spans="1:8" s="11" customFormat="1" ht="18" hidden="1" outlineLevel="2">
      <c r="A617" s="17" t="s">
        <v>730</v>
      </c>
      <c r="B617" s="17" t="s">
        <v>257</v>
      </c>
      <c r="C617" s="64">
        <v>320</v>
      </c>
      <c r="D617" s="19">
        <f t="shared" si="23"/>
        <v>160</v>
      </c>
      <c r="F617" s="32" t="s">
        <v>730</v>
      </c>
      <c r="G617" s="22" t="s">
        <v>257</v>
      </c>
      <c r="H617" s="14">
        <v>160</v>
      </c>
    </row>
    <row r="618" spans="1:8" s="11" customFormat="1" ht="18" hidden="1" outlineLevel="2">
      <c r="A618" s="17" t="s">
        <v>731</v>
      </c>
      <c r="B618" s="17" t="s">
        <v>257</v>
      </c>
      <c r="C618" s="64">
        <v>120</v>
      </c>
      <c r="D618" s="19">
        <f t="shared" si="23"/>
        <v>60</v>
      </c>
      <c r="F618" s="32" t="s">
        <v>731</v>
      </c>
      <c r="G618" s="22" t="s">
        <v>257</v>
      </c>
      <c r="H618" s="14">
        <v>60</v>
      </c>
    </row>
    <row r="619" spans="1:8" s="11" customFormat="1" ht="18" hidden="1" outlineLevel="2">
      <c r="A619" s="17" t="s">
        <v>732</v>
      </c>
      <c r="B619" s="17" t="s">
        <v>257</v>
      </c>
      <c r="C619" s="112">
        <v>120</v>
      </c>
      <c r="D619" s="19">
        <f t="shared" si="23"/>
        <v>60</v>
      </c>
      <c r="F619" s="32" t="s">
        <v>732</v>
      </c>
      <c r="G619" s="22" t="s">
        <v>257</v>
      </c>
      <c r="H619" s="14">
        <v>60</v>
      </c>
    </row>
    <row r="620" spans="1:8" s="11" customFormat="1" ht="18" hidden="1" outlineLevel="2">
      <c r="A620" s="17" t="s">
        <v>733</v>
      </c>
      <c r="B620" s="17" t="s">
        <v>257</v>
      </c>
      <c r="C620" s="112">
        <v>120</v>
      </c>
      <c r="D620" s="19">
        <f t="shared" si="23"/>
        <v>60</v>
      </c>
      <c r="F620" s="32" t="s">
        <v>733</v>
      </c>
      <c r="G620" s="22" t="s">
        <v>257</v>
      </c>
      <c r="H620" s="14">
        <v>60</v>
      </c>
    </row>
    <row r="621" spans="1:8" s="11" customFormat="1" ht="18" hidden="1" outlineLevel="2">
      <c r="A621" s="17" t="s">
        <v>734</v>
      </c>
      <c r="B621" s="17" t="s">
        <v>257</v>
      </c>
      <c r="C621" s="112">
        <v>150</v>
      </c>
      <c r="D621" s="19">
        <f t="shared" si="23"/>
        <v>80</v>
      </c>
      <c r="F621" s="32" t="s">
        <v>734</v>
      </c>
      <c r="G621" s="22" t="s">
        <v>257</v>
      </c>
      <c r="H621" s="14">
        <v>80</v>
      </c>
    </row>
    <row r="622" spans="1:8" s="11" customFormat="1" ht="15.75" customHeight="1" hidden="1" outlineLevel="1">
      <c r="A622" s="235" t="s">
        <v>735</v>
      </c>
      <c r="B622" s="235"/>
      <c r="C622" s="235"/>
      <c r="D622" s="19">
        <f t="shared" si="23"/>
        <v>0</v>
      </c>
      <c r="F622" s="227" t="s">
        <v>735</v>
      </c>
      <c r="G622" s="227"/>
      <c r="H622" s="227"/>
    </row>
    <row r="623" spans="1:8" s="11" customFormat="1" ht="15" hidden="1" outlineLevel="2">
      <c r="A623" s="17" t="s">
        <v>736</v>
      </c>
      <c r="B623" s="103" t="s">
        <v>32</v>
      </c>
      <c r="C623" s="64">
        <v>40</v>
      </c>
      <c r="D623" s="19">
        <f t="shared" si="23"/>
        <v>20</v>
      </c>
      <c r="F623" s="32" t="s">
        <v>736</v>
      </c>
      <c r="G623" s="22" t="s">
        <v>32</v>
      </c>
      <c r="H623" s="14">
        <v>20</v>
      </c>
    </row>
    <row r="624" spans="1:8" s="11" customFormat="1" ht="15" hidden="1" outlineLevel="2">
      <c r="A624" s="17" t="s">
        <v>737</v>
      </c>
      <c r="B624" s="17" t="s">
        <v>9</v>
      </c>
      <c r="C624" s="64">
        <v>150</v>
      </c>
      <c r="D624" s="19">
        <f aca="true" t="shared" si="24" ref="D624:D655">CEILING(C624/2,10)</f>
        <v>80</v>
      </c>
      <c r="F624" s="32" t="s">
        <v>737</v>
      </c>
      <c r="G624" s="22" t="s">
        <v>9</v>
      </c>
      <c r="H624" s="14">
        <v>80</v>
      </c>
    </row>
    <row r="625" spans="1:8" s="11" customFormat="1" ht="15" hidden="1" outlineLevel="2">
      <c r="A625" s="17" t="s">
        <v>738</v>
      </c>
      <c r="B625" s="17" t="s">
        <v>9</v>
      </c>
      <c r="C625" s="64">
        <v>250</v>
      </c>
      <c r="D625" s="19">
        <f t="shared" si="24"/>
        <v>130</v>
      </c>
      <c r="F625" s="32" t="s">
        <v>738</v>
      </c>
      <c r="G625" s="22" t="s">
        <v>9</v>
      </c>
      <c r="H625" s="14">
        <v>130</v>
      </c>
    </row>
    <row r="626" spans="1:8" s="11" customFormat="1" ht="15" hidden="1" outlineLevel="2">
      <c r="A626" s="17" t="s">
        <v>739</v>
      </c>
      <c r="B626" s="17" t="s">
        <v>9</v>
      </c>
      <c r="C626" s="64">
        <v>100</v>
      </c>
      <c r="D626" s="19">
        <f t="shared" si="24"/>
        <v>50</v>
      </c>
      <c r="F626" s="32" t="s">
        <v>739</v>
      </c>
      <c r="G626" s="22" t="s">
        <v>9</v>
      </c>
      <c r="H626" s="14">
        <v>50</v>
      </c>
    </row>
    <row r="627" spans="1:8" s="11" customFormat="1" ht="15" hidden="1" outlineLevel="2">
      <c r="A627" s="17" t="s">
        <v>740</v>
      </c>
      <c r="B627" s="17" t="s">
        <v>9</v>
      </c>
      <c r="C627" s="64">
        <v>100</v>
      </c>
      <c r="D627" s="19">
        <f t="shared" si="24"/>
        <v>50</v>
      </c>
      <c r="F627" s="32" t="s">
        <v>740</v>
      </c>
      <c r="G627" s="22" t="s">
        <v>9</v>
      </c>
      <c r="H627" s="14">
        <v>50</v>
      </c>
    </row>
    <row r="628" spans="1:8" s="11" customFormat="1" ht="15" hidden="1" outlineLevel="2">
      <c r="A628" s="17" t="s">
        <v>741</v>
      </c>
      <c r="B628" s="17" t="s">
        <v>9</v>
      </c>
      <c r="C628" s="65">
        <v>150</v>
      </c>
      <c r="D628" s="19">
        <f t="shared" si="24"/>
        <v>80</v>
      </c>
      <c r="F628" s="32" t="s">
        <v>741</v>
      </c>
      <c r="G628" s="22" t="s">
        <v>9</v>
      </c>
      <c r="H628" s="14">
        <v>80</v>
      </c>
    </row>
    <row r="629" spans="1:8" s="11" customFormat="1" ht="15" hidden="1" outlineLevel="2">
      <c r="A629" s="24" t="s">
        <v>742</v>
      </c>
      <c r="B629" s="17" t="s">
        <v>9</v>
      </c>
      <c r="C629" s="65">
        <v>50</v>
      </c>
      <c r="D629" s="19">
        <f t="shared" si="24"/>
        <v>30</v>
      </c>
      <c r="F629" s="32" t="s">
        <v>742</v>
      </c>
      <c r="G629" s="22" t="s">
        <v>9</v>
      </c>
      <c r="H629" s="14">
        <v>30</v>
      </c>
    </row>
    <row r="630" spans="1:8" s="11" customFormat="1" ht="15.75" customHeight="1" hidden="1" outlineLevel="1">
      <c r="A630" s="235" t="s">
        <v>743</v>
      </c>
      <c r="B630" s="235"/>
      <c r="C630" s="235"/>
      <c r="D630" s="19">
        <f t="shared" si="24"/>
        <v>0</v>
      </c>
      <c r="F630" s="227" t="s">
        <v>743</v>
      </c>
      <c r="G630" s="227"/>
      <c r="H630" s="227"/>
    </row>
    <row r="631" spans="1:8" s="11" customFormat="1" ht="15" hidden="1" outlineLevel="2">
      <c r="A631" s="17" t="s">
        <v>744</v>
      </c>
      <c r="B631" s="17" t="s">
        <v>9</v>
      </c>
      <c r="C631" s="64">
        <v>470</v>
      </c>
      <c r="D631" s="19">
        <f t="shared" si="24"/>
        <v>240</v>
      </c>
      <c r="F631" s="32" t="s">
        <v>744</v>
      </c>
      <c r="G631" s="22" t="s">
        <v>9</v>
      </c>
      <c r="H631" s="14">
        <v>240</v>
      </c>
    </row>
    <row r="632" spans="1:8" s="11" customFormat="1" ht="18" hidden="1" outlineLevel="2">
      <c r="A632" s="24" t="s">
        <v>745</v>
      </c>
      <c r="B632" s="17" t="s">
        <v>257</v>
      </c>
      <c r="C632" s="64">
        <v>350</v>
      </c>
      <c r="D632" s="19">
        <f t="shared" si="24"/>
        <v>180</v>
      </c>
      <c r="F632" s="32" t="s">
        <v>745</v>
      </c>
      <c r="G632" s="22" t="s">
        <v>257</v>
      </c>
      <c r="H632" s="14">
        <v>180</v>
      </c>
    </row>
    <row r="633" spans="1:8" s="11" customFormat="1" ht="15" hidden="1" outlineLevel="2">
      <c r="A633" s="17" t="s">
        <v>746</v>
      </c>
      <c r="B633" s="17" t="s">
        <v>9</v>
      </c>
      <c r="C633" s="64">
        <v>830</v>
      </c>
      <c r="D633" s="19">
        <f t="shared" si="24"/>
        <v>420</v>
      </c>
      <c r="F633" s="32" t="s">
        <v>746</v>
      </c>
      <c r="G633" s="22" t="s">
        <v>9</v>
      </c>
      <c r="H633" s="14">
        <v>420</v>
      </c>
    </row>
    <row r="634" spans="1:8" s="11" customFormat="1" ht="15" collapsed="1">
      <c r="A634" s="245" t="s">
        <v>747</v>
      </c>
      <c r="B634" s="245"/>
      <c r="C634" s="245"/>
      <c r="D634" s="19">
        <f t="shared" si="24"/>
        <v>0</v>
      </c>
      <c r="F634" s="241" t="s">
        <v>748</v>
      </c>
      <c r="G634" s="241"/>
      <c r="H634" s="241"/>
    </row>
    <row r="635" spans="1:8" s="56" customFormat="1" ht="15" hidden="1" outlineLevel="1">
      <c r="A635" s="113" t="s">
        <v>749</v>
      </c>
      <c r="B635" s="24" t="s">
        <v>32</v>
      </c>
      <c r="C635" s="114">
        <v>530</v>
      </c>
      <c r="D635" s="55">
        <f t="shared" si="24"/>
        <v>270</v>
      </c>
      <c r="F635" s="37" t="s">
        <v>749</v>
      </c>
      <c r="G635" s="22" t="s">
        <v>32</v>
      </c>
      <c r="H635" s="14">
        <v>280</v>
      </c>
    </row>
    <row r="636" spans="1:8" s="56" customFormat="1" ht="15" hidden="1" outlineLevel="1">
      <c r="A636" s="24" t="s">
        <v>750</v>
      </c>
      <c r="B636" s="24" t="s">
        <v>32</v>
      </c>
      <c r="C636" s="65">
        <v>470</v>
      </c>
      <c r="D636" s="55">
        <f t="shared" si="24"/>
        <v>240</v>
      </c>
      <c r="F636" s="32" t="s">
        <v>750</v>
      </c>
      <c r="G636" s="22" t="s">
        <v>32</v>
      </c>
      <c r="H636" s="14">
        <v>250</v>
      </c>
    </row>
    <row r="637" spans="1:8" s="56" customFormat="1" ht="15" hidden="1" outlineLevel="1">
      <c r="A637" s="24" t="s">
        <v>751</v>
      </c>
      <c r="B637" s="24" t="s">
        <v>32</v>
      </c>
      <c r="C637" s="65">
        <v>400</v>
      </c>
      <c r="D637" s="55">
        <f t="shared" si="24"/>
        <v>200</v>
      </c>
      <c r="F637" s="32" t="s">
        <v>751</v>
      </c>
      <c r="G637" s="22" t="s">
        <v>32</v>
      </c>
      <c r="H637" s="14">
        <v>220</v>
      </c>
    </row>
    <row r="638" spans="1:8" s="56" customFormat="1" ht="15" hidden="1" outlineLevel="1">
      <c r="A638" s="24" t="s">
        <v>752</v>
      </c>
      <c r="B638" s="24" t="s">
        <v>32</v>
      </c>
      <c r="C638" s="65">
        <v>270</v>
      </c>
      <c r="D638" s="55">
        <f t="shared" si="24"/>
        <v>140</v>
      </c>
      <c r="F638" s="32" t="s">
        <v>752</v>
      </c>
      <c r="G638" s="22" t="s">
        <v>32</v>
      </c>
      <c r="H638" s="14">
        <v>150</v>
      </c>
    </row>
    <row r="639" spans="1:8" s="11" customFormat="1" ht="15" hidden="1" outlineLevel="1">
      <c r="A639" s="17" t="s">
        <v>753</v>
      </c>
      <c r="B639" s="103" t="s">
        <v>32</v>
      </c>
      <c r="C639" s="64">
        <v>600</v>
      </c>
      <c r="D639" s="19">
        <f t="shared" si="24"/>
        <v>300</v>
      </c>
      <c r="F639" s="32" t="s">
        <v>753</v>
      </c>
      <c r="G639" s="22" t="s">
        <v>32</v>
      </c>
      <c r="H639" s="14">
        <v>310</v>
      </c>
    </row>
    <row r="640" spans="1:8" s="11" customFormat="1" ht="15" hidden="1" outlineLevel="1">
      <c r="A640" s="17" t="s">
        <v>750</v>
      </c>
      <c r="B640" s="103" t="s">
        <v>32</v>
      </c>
      <c r="C640" s="64">
        <v>520</v>
      </c>
      <c r="D640" s="19">
        <f t="shared" si="24"/>
        <v>260</v>
      </c>
      <c r="F640" s="32" t="s">
        <v>750</v>
      </c>
      <c r="G640" s="22" t="s">
        <v>32</v>
      </c>
      <c r="H640" s="14">
        <v>270</v>
      </c>
    </row>
    <row r="641" spans="1:8" s="11" customFormat="1" ht="15" hidden="1" outlineLevel="1">
      <c r="A641" s="17" t="s">
        <v>751</v>
      </c>
      <c r="B641" s="103" t="s">
        <v>32</v>
      </c>
      <c r="C641" s="64">
        <v>350</v>
      </c>
      <c r="D641" s="19">
        <f t="shared" si="24"/>
        <v>180</v>
      </c>
      <c r="E641" s="56"/>
      <c r="F641" s="32" t="s">
        <v>751</v>
      </c>
      <c r="G641" s="22" t="s">
        <v>32</v>
      </c>
      <c r="H641" s="14">
        <v>190</v>
      </c>
    </row>
    <row r="642" spans="1:8" s="11" customFormat="1" ht="15" hidden="1" outlineLevel="1">
      <c r="A642" s="17" t="s">
        <v>752</v>
      </c>
      <c r="B642" s="103" t="s">
        <v>32</v>
      </c>
      <c r="C642" s="64">
        <v>300</v>
      </c>
      <c r="D642" s="19">
        <f t="shared" si="24"/>
        <v>150</v>
      </c>
      <c r="F642" s="32" t="s">
        <v>752</v>
      </c>
      <c r="G642" s="22" t="s">
        <v>32</v>
      </c>
      <c r="H642" s="14">
        <v>160</v>
      </c>
    </row>
    <row r="643" spans="1:8" s="11" customFormat="1" ht="15" hidden="1" outlineLevel="1">
      <c r="A643" s="17" t="s">
        <v>754</v>
      </c>
      <c r="B643" s="103" t="s">
        <v>32</v>
      </c>
      <c r="C643" s="64">
        <v>750</v>
      </c>
      <c r="D643" s="19">
        <f t="shared" si="24"/>
        <v>380</v>
      </c>
      <c r="F643" s="32" t="s">
        <v>754</v>
      </c>
      <c r="G643" s="22" t="s">
        <v>32</v>
      </c>
      <c r="H643" s="14">
        <v>390</v>
      </c>
    </row>
    <row r="644" spans="1:8" s="11" customFormat="1" ht="15" hidden="1" outlineLevel="1">
      <c r="A644" s="17" t="s">
        <v>750</v>
      </c>
      <c r="B644" s="103" t="s">
        <v>32</v>
      </c>
      <c r="C644" s="64">
        <v>620</v>
      </c>
      <c r="D644" s="19">
        <f t="shared" si="24"/>
        <v>310</v>
      </c>
      <c r="F644" s="32" t="s">
        <v>750</v>
      </c>
      <c r="G644" s="22" t="s">
        <v>32</v>
      </c>
      <c r="H644" s="14">
        <v>320</v>
      </c>
    </row>
    <row r="645" spans="1:8" s="11" customFormat="1" ht="15" hidden="1" outlineLevel="1">
      <c r="A645" s="17" t="s">
        <v>751</v>
      </c>
      <c r="B645" s="103" t="s">
        <v>32</v>
      </c>
      <c r="C645" s="64">
        <v>450</v>
      </c>
      <c r="D645" s="19">
        <f t="shared" si="24"/>
        <v>230</v>
      </c>
      <c r="F645" s="32" t="s">
        <v>751</v>
      </c>
      <c r="G645" s="22" t="s">
        <v>32</v>
      </c>
      <c r="H645" s="14">
        <v>240</v>
      </c>
    </row>
    <row r="646" spans="1:8" s="11" customFormat="1" ht="15" hidden="1" outlineLevel="1">
      <c r="A646" s="17" t="s">
        <v>752</v>
      </c>
      <c r="B646" s="103" t="s">
        <v>32</v>
      </c>
      <c r="C646" s="64">
        <v>350</v>
      </c>
      <c r="D646" s="19">
        <f t="shared" si="24"/>
        <v>180</v>
      </c>
      <c r="F646" s="32" t="s">
        <v>752</v>
      </c>
      <c r="G646" s="22" t="s">
        <v>32</v>
      </c>
      <c r="H646" s="14">
        <v>190</v>
      </c>
    </row>
    <row r="647" spans="1:8" s="11" customFormat="1" ht="15" hidden="1" outlineLevel="1">
      <c r="A647" s="17" t="s">
        <v>755</v>
      </c>
      <c r="B647" s="103" t="s">
        <v>32</v>
      </c>
      <c r="C647" s="64">
        <v>890</v>
      </c>
      <c r="D647" s="19">
        <f t="shared" si="24"/>
        <v>450</v>
      </c>
      <c r="F647" s="32" t="s">
        <v>755</v>
      </c>
      <c r="G647" s="22" t="s">
        <v>32</v>
      </c>
      <c r="H647" s="14">
        <v>460</v>
      </c>
    </row>
    <row r="648" spans="1:8" s="11" customFormat="1" ht="15" hidden="1" outlineLevel="1">
      <c r="A648" s="17" t="s">
        <v>750</v>
      </c>
      <c r="B648" s="103" t="s">
        <v>32</v>
      </c>
      <c r="C648" s="64">
        <v>730</v>
      </c>
      <c r="D648" s="19">
        <f t="shared" si="24"/>
        <v>370</v>
      </c>
      <c r="F648" s="32" t="s">
        <v>750</v>
      </c>
      <c r="G648" s="22" t="s">
        <v>32</v>
      </c>
      <c r="H648" s="14">
        <v>380</v>
      </c>
    </row>
    <row r="649" spans="1:8" s="11" customFormat="1" ht="15" hidden="1" outlineLevel="1">
      <c r="A649" s="17" t="s">
        <v>751</v>
      </c>
      <c r="B649" s="103" t="s">
        <v>32</v>
      </c>
      <c r="C649" s="64">
        <v>650</v>
      </c>
      <c r="D649" s="19">
        <f t="shared" si="24"/>
        <v>330</v>
      </c>
      <c r="F649" s="32" t="s">
        <v>751</v>
      </c>
      <c r="G649" s="22" t="s">
        <v>32</v>
      </c>
      <c r="H649" s="14">
        <v>340</v>
      </c>
    </row>
    <row r="650" spans="1:8" s="11" customFormat="1" ht="15" hidden="1" outlineLevel="1">
      <c r="A650" s="17" t="s">
        <v>752</v>
      </c>
      <c r="B650" s="103" t="s">
        <v>32</v>
      </c>
      <c r="C650" s="64">
        <v>450</v>
      </c>
      <c r="D650" s="19">
        <f t="shared" si="24"/>
        <v>230</v>
      </c>
      <c r="F650" s="35" t="s">
        <v>752</v>
      </c>
      <c r="G650" s="23" t="s">
        <v>32</v>
      </c>
      <c r="H650" s="14">
        <v>240</v>
      </c>
    </row>
    <row r="651" spans="1:8" s="11" customFormat="1" ht="15" collapsed="1">
      <c r="A651" s="215" t="s">
        <v>756</v>
      </c>
      <c r="B651" s="215"/>
      <c r="C651" s="215"/>
      <c r="D651" s="19">
        <f t="shared" si="24"/>
        <v>0</v>
      </c>
      <c r="F651" s="216" t="s">
        <v>756</v>
      </c>
      <c r="G651" s="216"/>
      <c r="H651" s="216"/>
    </row>
    <row r="652" spans="1:8" s="56" customFormat="1" ht="15" hidden="1" outlineLevel="1">
      <c r="A652" s="113" t="s">
        <v>757</v>
      </c>
      <c r="B652" s="24" t="s">
        <v>9</v>
      </c>
      <c r="C652" s="114">
        <v>470</v>
      </c>
      <c r="D652" s="55">
        <f t="shared" si="24"/>
        <v>240</v>
      </c>
      <c r="F652" s="37" t="s">
        <v>757</v>
      </c>
      <c r="G652" s="16" t="s">
        <v>9</v>
      </c>
      <c r="H652" s="14">
        <v>360</v>
      </c>
    </row>
    <row r="653" spans="1:8" s="56" customFormat="1" ht="15" hidden="1" outlineLevel="1">
      <c r="A653" s="24" t="s">
        <v>758</v>
      </c>
      <c r="B653" s="24" t="s">
        <v>9</v>
      </c>
      <c r="C653" s="65">
        <v>410</v>
      </c>
      <c r="D653" s="55">
        <f t="shared" si="24"/>
        <v>210</v>
      </c>
      <c r="F653" s="32" t="s">
        <v>758</v>
      </c>
      <c r="G653" s="22" t="s">
        <v>9</v>
      </c>
      <c r="H653" s="14">
        <v>330</v>
      </c>
    </row>
    <row r="654" spans="1:8" s="56" customFormat="1" ht="15" hidden="1" outlineLevel="1">
      <c r="A654" s="24" t="s">
        <v>759</v>
      </c>
      <c r="B654" s="24" t="s">
        <v>9</v>
      </c>
      <c r="C654" s="65">
        <v>320</v>
      </c>
      <c r="D654" s="55">
        <f t="shared" si="24"/>
        <v>160</v>
      </c>
      <c r="F654" s="32" t="s">
        <v>759</v>
      </c>
      <c r="G654" s="22" t="s">
        <v>9</v>
      </c>
      <c r="H654" s="14">
        <v>320</v>
      </c>
    </row>
    <row r="655" spans="1:8" s="56" customFormat="1" ht="15" hidden="1" outlineLevel="1">
      <c r="A655" s="24" t="s">
        <v>760</v>
      </c>
      <c r="B655" s="24" t="s">
        <v>9</v>
      </c>
      <c r="C655" s="65">
        <v>300</v>
      </c>
      <c r="D655" s="55">
        <f t="shared" si="24"/>
        <v>150</v>
      </c>
      <c r="F655" s="35" t="s">
        <v>760</v>
      </c>
      <c r="G655" s="23" t="s">
        <v>9</v>
      </c>
      <c r="H655" s="14">
        <v>260</v>
      </c>
    </row>
    <row r="656" spans="1:8" s="11" customFormat="1" ht="15" collapsed="1">
      <c r="A656" s="233" t="s">
        <v>761</v>
      </c>
      <c r="B656" s="233"/>
      <c r="C656" s="233"/>
      <c r="D656" s="19">
        <f aca="true" t="shared" si="25" ref="D656:D669">CEILING(C656/2,10)</f>
        <v>0</v>
      </c>
      <c r="F656" s="216" t="s">
        <v>761</v>
      </c>
      <c r="G656" s="216"/>
      <c r="H656" s="216"/>
    </row>
    <row r="657" spans="1:8" s="11" customFormat="1" ht="15" hidden="1" outlineLevel="1">
      <c r="A657" s="106" t="s">
        <v>762</v>
      </c>
      <c r="B657" s="106" t="s">
        <v>9</v>
      </c>
      <c r="C657" s="108">
        <v>300</v>
      </c>
      <c r="D657" s="19">
        <f t="shared" si="25"/>
        <v>150</v>
      </c>
      <c r="F657" s="37" t="s">
        <v>762</v>
      </c>
      <c r="G657" s="16" t="s">
        <v>9</v>
      </c>
      <c r="H657" s="14">
        <v>150</v>
      </c>
    </row>
    <row r="658" spans="1:8" s="11" customFormat="1" ht="15" hidden="1" outlineLevel="1">
      <c r="A658" s="17" t="s">
        <v>763</v>
      </c>
      <c r="B658" s="17" t="s">
        <v>9</v>
      </c>
      <c r="C658" s="18">
        <v>250</v>
      </c>
      <c r="D658" s="19">
        <f t="shared" si="25"/>
        <v>130</v>
      </c>
      <c r="F658" s="32" t="s">
        <v>763</v>
      </c>
      <c r="G658" s="22" t="s">
        <v>9</v>
      </c>
      <c r="H658" s="14">
        <v>130</v>
      </c>
    </row>
    <row r="659" spans="1:8" s="11" customFormat="1" ht="15" hidden="1" outlineLevel="1">
      <c r="A659" s="17" t="s">
        <v>764</v>
      </c>
      <c r="B659" s="17" t="s">
        <v>9</v>
      </c>
      <c r="C659" s="18">
        <v>150</v>
      </c>
      <c r="D659" s="19">
        <f t="shared" si="25"/>
        <v>80</v>
      </c>
      <c r="F659" s="35" t="s">
        <v>764</v>
      </c>
      <c r="G659" s="23" t="s">
        <v>9</v>
      </c>
      <c r="H659" s="14">
        <v>80</v>
      </c>
    </row>
    <row r="660" spans="1:8" s="11" customFormat="1" ht="15" collapsed="1">
      <c r="A660" s="215" t="s">
        <v>765</v>
      </c>
      <c r="B660" s="215"/>
      <c r="C660" s="215"/>
      <c r="D660" s="19">
        <f t="shared" si="25"/>
        <v>0</v>
      </c>
      <c r="F660" s="216" t="s">
        <v>765</v>
      </c>
      <c r="G660" s="216"/>
      <c r="H660" s="216"/>
    </row>
    <row r="661" spans="1:8" s="11" customFormat="1" ht="18" hidden="1" outlineLevel="1">
      <c r="A661" s="17" t="s">
        <v>766</v>
      </c>
      <c r="B661" s="17" t="s">
        <v>257</v>
      </c>
      <c r="C661" s="64">
        <v>350</v>
      </c>
      <c r="D661" s="19">
        <f t="shared" si="25"/>
        <v>180</v>
      </c>
      <c r="F661" s="37" t="s">
        <v>766</v>
      </c>
      <c r="G661" s="16" t="s">
        <v>257</v>
      </c>
      <c r="H661" s="14">
        <v>900</v>
      </c>
    </row>
    <row r="662" spans="1:8" s="11" customFormat="1" ht="18" hidden="1" outlineLevel="1">
      <c r="A662" s="17" t="s">
        <v>767</v>
      </c>
      <c r="B662" s="17" t="s">
        <v>257</v>
      </c>
      <c r="C662" s="64">
        <v>450</v>
      </c>
      <c r="D662" s="19">
        <f t="shared" si="25"/>
        <v>230</v>
      </c>
      <c r="F662" s="32" t="s">
        <v>767</v>
      </c>
      <c r="G662" s="22" t="s">
        <v>257</v>
      </c>
      <c r="H662" s="14">
        <v>1100</v>
      </c>
    </row>
    <row r="663" spans="1:8" s="11" customFormat="1" ht="18" hidden="1" outlineLevel="1">
      <c r="A663" s="17" t="s">
        <v>768</v>
      </c>
      <c r="B663" s="17" t="s">
        <v>257</v>
      </c>
      <c r="C663" s="64">
        <v>500</v>
      </c>
      <c r="D663" s="19">
        <f t="shared" si="25"/>
        <v>250</v>
      </c>
      <c r="F663" s="32" t="s">
        <v>768</v>
      </c>
      <c r="G663" s="22" t="s">
        <v>257</v>
      </c>
      <c r="H663" s="14">
        <v>900</v>
      </c>
    </row>
    <row r="664" spans="1:8" s="11" customFormat="1" ht="18" hidden="1" outlineLevel="1">
      <c r="A664" s="17" t="s">
        <v>769</v>
      </c>
      <c r="B664" s="17" t="s">
        <v>257</v>
      </c>
      <c r="C664" s="64">
        <v>4700</v>
      </c>
      <c r="D664" s="19">
        <f t="shared" si="25"/>
        <v>2350</v>
      </c>
      <c r="F664" s="32" t="s">
        <v>769</v>
      </c>
      <c r="G664" s="22" t="s">
        <v>257</v>
      </c>
      <c r="H664" s="14">
        <v>2650</v>
      </c>
    </row>
    <row r="665" spans="1:8" s="11" customFormat="1" ht="18" hidden="1" outlineLevel="1">
      <c r="A665" s="17" t="s">
        <v>770</v>
      </c>
      <c r="B665" s="17" t="s">
        <v>257</v>
      </c>
      <c r="C665" s="64">
        <v>5650</v>
      </c>
      <c r="D665" s="19">
        <f t="shared" si="25"/>
        <v>2830</v>
      </c>
      <c r="F665" s="35" t="s">
        <v>770</v>
      </c>
      <c r="G665" s="23" t="s">
        <v>257</v>
      </c>
      <c r="H665" s="14">
        <v>3200</v>
      </c>
    </row>
    <row r="666" spans="1:8" s="11" customFormat="1" ht="15" collapsed="1">
      <c r="A666" s="246" t="s">
        <v>771</v>
      </c>
      <c r="B666" s="246"/>
      <c r="C666" s="246"/>
      <c r="D666" s="19">
        <f t="shared" si="25"/>
        <v>0</v>
      </c>
      <c r="F666" s="216" t="s">
        <v>772</v>
      </c>
      <c r="G666" s="216"/>
      <c r="H666" s="216"/>
    </row>
    <row r="667" spans="1:8" s="11" customFormat="1" ht="15" hidden="1" outlineLevel="1">
      <c r="A667" s="17" t="s">
        <v>773</v>
      </c>
      <c r="B667" s="17" t="s">
        <v>9</v>
      </c>
      <c r="C667" s="64">
        <v>2500</v>
      </c>
      <c r="D667" s="19">
        <f t="shared" si="25"/>
        <v>1250</v>
      </c>
      <c r="F667" s="37" t="s">
        <v>773</v>
      </c>
      <c r="G667" s="16" t="s">
        <v>634</v>
      </c>
      <c r="H667" s="14">
        <v>380</v>
      </c>
    </row>
    <row r="668" spans="1:8" s="11" customFormat="1" ht="15" hidden="1" outlineLevel="1">
      <c r="A668" s="28" t="s">
        <v>774</v>
      </c>
      <c r="B668" s="17" t="s">
        <v>9</v>
      </c>
      <c r="C668" s="64">
        <v>3500</v>
      </c>
      <c r="D668" s="19">
        <f t="shared" si="25"/>
        <v>1750</v>
      </c>
      <c r="F668" s="59" t="s">
        <v>774</v>
      </c>
      <c r="G668" s="22" t="s">
        <v>634</v>
      </c>
      <c r="H668" s="14">
        <v>450</v>
      </c>
    </row>
    <row r="669" spans="1:8" s="11" customFormat="1" ht="15" hidden="1" outlineLevel="1">
      <c r="A669" s="17" t="s">
        <v>775</v>
      </c>
      <c r="B669" s="17" t="s">
        <v>776</v>
      </c>
      <c r="C669" s="64">
        <v>300</v>
      </c>
      <c r="D669" s="19">
        <f t="shared" si="25"/>
        <v>150</v>
      </c>
      <c r="F669" s="32" t="s">
        <v>775</v>
      </c>
      <c r="G669" s="22" t="s">
        <v>776</v>
      </c>
      <c r="H669" s="14">
        <v>150</v>
      </c>
    </row>
    <row r="670" spans="1:8" s="11" customFormat="1" ht="15" hidden="1" outlineLevel="1">
      <c r="A670" s="17"/>
      <c r="B670" s="17"/>
      <c r="C670" s="64"/>
      <c r="D670" s="19"/>
      <c r="F670" s="35" t="s">
        <v>777</v>
      </c>
      <c r="G670" s="23" t="s">
        <v>778</v>
      </c>
      <c r="H670" s="14">
        <v>1500</v>
      </c>
    </row>
    <row r="671" spans="1:8" s="11" customFormat="1" ht="15" hidden="1" outlineLevel="1">
      <c r="A671" s="17"/>
      <c r="B671" s="17"/>
      <c r="C671" s="64"/>
      <c r="D671" s="19"/>
      <c r="F671" s="35" t="s">
        <v>779</v>
      </c>
      <c r="G671" s="23" t="s">
        <v>778</v>
      </c>
      <c r="H671" s="14">
        <v>3500</v>
      </c>
    </row>
    <row r="672" spans="1:8" s="11" customFormat="1" ht="15" hidden="1" outlineLevel="1">
      <c r="A672" s="17" t="s">
        <v>780</v>
      </c>
      <c r="B672" s="17" t="s">
        <v>634</v>
      </c>
      <c r="C672" s="64">
        <v>450</v>
      </c>
      <c r="D672" s="19">
        <f>CEILING(C672/2,10)</f>
        <v>230</v>
      </c>
      <c r="F672" s="35" t="s">
        <v>780</v>
      </c>
      <c r="G672" s="23" t="s">
        <v>634</v>
      </c>
      <c r="H672" s="14">
        <v>380</v>
      </c>
    </row>
    <row r="673" spans="1:8" s="11" customFormat="1" ht="15" collapsed="1">
      <c r="A673" s="246" t="s">
        <v>781</v>
      </c>
      <c r="B673" s="246"/>
      <c r="C673" s="246"/>
      <c r="D673" s="19">
        <f>CEILING(C673/2,10)</f>
        <v>0</v>
      </c>
      <c r="F673" s="216" t="s">
        <v>782</v>
      </c>
      <c r="G673" s="216"/>
      <c r="H673" s="216"/>
    </row>
    <row r="674" spans="1:8" s="11" customFormat="1" ht="15" hidden="1" outlineLevel="1">
      <c r="A674" s="17" t="s">
        <v>8</v>
      </c>
      <c r="B674" s="17" t="s">
        <v>9</v>
      </c>
      <c r="C674" s="18">
        <v>1.5</v>
      </c>
      <c r="D674" s="19">
        <f>CEILING(C674/2,10)</f>
        <v>10</v>
      </c>
      <c r="F674" s="37" t="s">
        <v>783</v>
      </c>
      <c r="G674" s="16" t="s">
        <v>651</v>
      </c>
      <c r="H674" s="14">
        <v>24</v>
      </c>
    </row>
    <row r="675" spans="1:8" s="11" customFormat="1" ht="15" hidden="1" outlineLevel="1">
      <c r="A675" s="17"/>
      <c r="B675" s="17"/>
      <c r="C675" s="18"/>
      <c r="D675" s="19"/>
      <c r="F675" s="37" t="s">
        <v>784</v>
      </c>
      <c r="G675" s="16" t="s">
        <v>651</v>
      </c>
      <c r="H675" s="14">
        <v>36</v>
      </c>
    </row>
    <row r="676" spans="1:8" s="11" customFormat="1" ht="15" hidden="1" outlineLevel="1">
      <c r="A676" s="17" t="s">
        <v>10</v>
      </c>
      <c r="B676" s="17" t="s">
        <v>9</v>
      </c>
      <c r="C676" s="18">
        <v>1.5</v>
      </c>
      <c r="D676" s="19">
        <f>CEILING(C676/2,10)</f>
        <v>10</v>
      </c>
      <c r="F676" s="32" t="s">
        <v>785</v>
      </c>
      <c r="G676" s="16" t="s">
        <v>651</v>
      </c>
      <c r="H676" s="14">
        <v>48</v>
      </c>
    </row>
    <row r="677" spans="1:8" s="11" customFormat="1" ht="15" hidden="1" outlineLevel="1">
      <c r="A677" s="17"/>
      <c r="B677" s="17"/>
      <c r="C677" s="18"/>
      <c r="D677" s="19"/>
      <c r="F677" s="37" t="s">
        <v>786</v>
      </c>
      <c r="G677" s="16" t="s">
        <v>651</v>
      </c>
      <c r="H677" s="14">
        <v>36</v>
      </c>
    </row>
    <row r="678" spans="1:8" s="11" customFormat="1" ht="15" hidden="1" outlineLevel="1">
      <c r="A678" s="17"/>
      <c r="B678" s="17"/>
      <c r="C678" s="18"/>
      <c r="D678" s="19"/>
      <c r="F678" s="37" t="s">
        <v>787</v>
      </c>
      <c r="G678" s="16" t="s">
        <v>651</v>
      </c>
      <c r="H678" s="14">
        <v>54</v>
      </c>
    </row>
    <row r="679" spans="1:8" s="11" customFormat="1" ht="15" hidden="1" outlineLevel="1">
      <c r="A679" s="17" t="s">
        <v>10</v>
      </c>
      <c r="B679" s="17" t="s">
        <v>9</v>
      </c>
      <c r="C679" s="18">
        <v>1.5</v>
      </c>
      <c r="D679" s="19">
        <f>CEILING(C679/2,10)</f>
        <v>10</v>
      </c>
      <c r="F679" s="35" t="s">
        <v>788</v>
      </c>
      <c r="G679" s="116" t="s">
        <v>651</v>
      </c>
      <c r="H679" s="14">
        <v>72</v>
      </c>
    </row>
    <row r="680" spans="1:8" s="11" customFormat="1" ht="15" collapsed="1">
      <c r="A680" s="115"/>
      <c r="B680" s="115"/>
      <c r="C680" s="115"/>
      <c r="D680" s="19"/>
      <c r="F680" s="216" t="s">
        <v>789</v>
      </c>
      <c r="G680" s="216"/>
      <c r="H680" s="216"/>
    </row>
    <row r="681" spans="1:8" s="56" customFormat="1" ht="15" hidden="1" outlineLevel="1">
      <c r="A681" s="117"/>
      <c r="B681" s="117"/>
      <c r="C681" s="117"/>
      <c r="D681" s="55"/>
      <c r="F681" s="33" t="s">
        <v>790</v>
      </c>
      <c r="G681" s="118" t="s">
        <v>651</v>
      </c>
      <c r="H681" s="119" t="s">
        <v>791</v>
      </c>
    </row>
    <row r="682" spans="1:8" s="56" customFormat="1" ht="15" hidden="1" outlineLevel="1">
      <c r="A682" s="117"/>
      <c r="B682" s="117"/>
      <c r="C682" s="117"/>
      <c r="D682" s="55"/>
      <c r="F682" s="33" t="s">
        <v>792</v>
      </c>
      <c r="G682" s="120" t="s">
        <v>651</v>
      </c>
      <c r="H682" s="119" t="s">
        <v>791</v>
      </c>
    </row>
    <row r="683" spans="1:8" s="56" customFormat="1" ht="15" hidden="1" outlineLevel="1">
      <c r="A683" s="117"/>
      <c r="B683" s="117"/>
      <c r="C683" s="117"/>
      <c r="D683" s="55"/>
      <c r="F683" s="41" t="s">
        <v>793</v>
      </c>
      <c r="G683" s="120" t="s">
        <v>651</v>
      </c>
      <c r="H683" s="119" t="s">
        <v>794</v>
      </c>
    </row>
    <row r="684" spans="1:8" s="11" customFormat="1" ht="15" collapsed="1">
      <c r="A684" s="246" t="s">
        <v>781</v>
      </c>
      <c r="B684" s="246"/>
      <c r="C684" s="246"/>
      <c r="D684" s="19">
        <f>CEILING(C684/2,10)</f>
        <v>0</v>
      </c>
      <c r="F684" s="216" t="s">
        <v>795</v>
      </c>
      <c r="G684" s="216"/>
      <c r="H684" s="216"/>
    </row>
    <row r="685" spans="1:8" ht="15" hidden="1" outlineLevel="1">
      <c r="A685" s="121" t="s">
        <v>8</v>
      </c>
      <c r="B685" s="121" t="s">
        <v>9</v>
      </c>
      <c r="C685" s="122">
        <v>1.5</v>
      </c>
      <c r="D685" s="123">
        <f>CEILING(C685/2,10)</f>
        <v>10</v>
      </c>
      <c r="F685" s="37" t="s">
        <v>796</v>
      </c>
      <c r="G685" s="16" t="s">
        <v>634</v>
      </c>
      <c r="H685" s="14">
        <v>350</v>
      </c>
    </row>
    <row r="686" spans="1:8" ht="15" hidden="1" outlineLevel="1">
      <c r="A686" s="121"/>
      <c r="B686" s="121"/>
      <c r="C686" s="122"/>
      <c r="D686" s="123"/>
      <c r="F686" s="124" t="s">
        <v>797</v>
      </c>
      <c r="G686" s="125" t="s">
        <v>32</v>
      </c>
      <c r="H686" s="14">
        <v>35</v>
      </c>
    </row>
    <row r="687" spans="1:8" s="11" customFormat="1" ht="15" collapsed="1">
      <c r="A687" s="246" t="s">
        <v>781</v>
      </c>
      <c r="B687" s="246"/>
      <c r="C687" s="246"/>
      <c r="D687" s="19">
        <f>CEILING(C687/2,10)</f>
        <v>0</v>
      </c>
      <c r="F687" s="216" t="s">
        <v>798</v>
      </c>
      <c r="G687" s="216"/>
      <c r="H687" s="216"/>
    </row>
    <row r="688" spans="1:8" ht="15" hidden="1" outlineLevel="1">
      <c r="A688" s="121" t="s">
        <v>8</v>
      </c>
      <c r="B688" s="121" t="s">
        <v>9</v>
      </c>
      <c r="C688" s="122">
        <v>1.5</v>
      </c>
      <c r="D688" s="123">
        <f>CEILING(C688/2,10)</f>
        <v>10</v>
      </c>
      <c r="F688" s="37" t="s">
        <v>799</v>
      </c>
      <c r="G688" s="16" t="s">
        <v>9</v>
      </c>
      <c r="H688" s="14">
        <v>600</v>
      </c>
    </row>
    <row r="689" spans="1:8" ht="15" hidden="1" outlineLevel="1">
      <c r="A689" s="121"/>
      <c r="B689" s="121"/>
      <c r="C689" s="122"/>
      <c r="D689" s="123"/>
      <c r="F689" s="37" t="s">
        <v>800</v>
      </c>
      <c r="G689" s="16" t="s">
        <v>9</v>
      </c>
      <c r="H689" s="14" t="s">
        <v>801</v>
      </c>
    </row>
    <row r="690" spans="1:8" ht="15" hidden="1" outlineLevel="1">
      <c r="A690" s="121"/>
      <c r="B690" s="121"/>
      <c r="C690" s="122"/>
      <c r="D690" s="123"/>
      <c r="F690" s="37" t="s">
        <v>802</v>
      </c>
      <c r="G690" s="16" t="s">
        <v>803</v>
      </c>
      <c r="H690" s="14">
        <v>600</v>
      </c>
    </row>
    <row r="691" spans="1:8" ht="15" hidden="1" outlineLevel="1">
      <c r="A691" s="121"/>
      <c r="B691" s="121"/>
      <c r="C691" s="122"/>
      <c r="D691" s="123"/>
      <c r="F691" s="37" t="s">
        <v>804</v>
      </c>
      <c r="G691" s="16" t="s">
        <v>803</v>
      </c>
      <c r="H691" s="14">
        <v>900</v>
      </c>
    </row>
    <row r="692" spans="1:8" ht="15" hidden="1" outlineLevel="1">
      <c r="A692" s="121"/>
      <c r="B692" s="121"/>
      <c r="C692" s="122"/>
      <c r="D692" s="123"/>
      <c r="F692" s="37" t="s">
        <v>805</v>
      </c>
      <c r="G692" s="125" t="s">
        <v>9</v>
      </c>
      <c r="H692" s="14" t="s">
        <v>806</v>
      </c>
    </row>
    <row r="693" spans="3:8" s="126" customFormat="1" ht="12.75" collapsed="1">
      <c r="C693" s="127"/>
      <c r="F693" s="128"/>
      <c r="G693" s="129"/>
      <c r="H693" s="5"/>
    </row>
    <row r="694" spans="1:8" s="126" customFormat="1" ht="12.75">
      <c r="A694" s="129"/>
      <c r="B694" s="130"/>
      <c r="C694" s="131"/>
      <c r="D694" s="129"/>
      <c r="F694" s="128"/>
      <c r="G694" s="130"/>
      <c r="H694" s="5"/>
    </row>
    <row r="695" spans="1:8" s="126" customFormat="1" ht="12.75">
      <c r="A695" s="130"/>
      <c r="B695" s="132"/>
      <c r="C695" s="133"/>
      <c r="D695" s="132"/>
      <c r="F695" s="134"/>
      <c r="G695" s="132"/>
      <c r="H695" s="5"/>
    </row>
    <row r="696" spans="1:8" s="126" customFormat="1" ht="12.75">
      <c r="A696" s="130"/>
      <c r="B696" s="135"/>
      <c r="C696" s="133"/>
      <c r="D696" s="132"/>
      <c r="F696" s="134"/>
      <c r="G696" s="135"/>
      <c r="H696" s="5"/>
    </row>
    <row r="697" spans="1:8" s="126" customFormat="1" ht="12.75">
      <c r="A697" s="130"/>
      <c r="B697" s="132"/>
      <c r="C697" s="133"/>
      <c r="D697" s="132"/>
      <c r="F697" s="134"/>
      <c r="G697" s="132"/>
      <c r="H697" s="5"/>
    </row>
    <row r="698" spans="1:8" s="126" customFormat="1" ht="12.75">
      <c r="A698" s="129"/>
      <c r="B698" s="130"/>
      <c r="C698" s="131"/>
      <c r="D698" s="129"/>
      <c r="F698" s="128"/>
      <c r="G698" s="130"/>
      <c r="H698" s="5"/>
    </row>
    <row r="699" spans="2:8" s="126" customFormat="1" ht="12.75">
      <c r="B699" s="136"/>
      <c r="C699" s="137"/>
      <c r="F699" s="128"/>
      <c r="G699" s="130"/>
      <c r="H699" s="5"/>
    </row>
    <row r="700" spans="2:8" s="126" customFormat="1" ht="12.75">
      <c r="B700" s="136"/>
      <c r="C700" s="137"/>
      <c r="F700" s="128"/>
      <c r="G700" s="130"/>
      <c r="H700" s="5"/>
    </row>
    <row r="701" spans="2:8" s="126" customFormat="1" ht="12.75">
      <c r="B701" s="136"/>
      <c r="C701" s="137"/>
      <c r="F701" s="128"/>
      <c r="G701" s="130"/>
      <c r="H701" s="5"/>
    </row>
    <row r="702" spans="2:8" s="126" customFormat="1" ht="12.75">
      <c r="B702" s="136"/>
      <c r="C702" s="137"/>
      <c r="F702" s="128"/>
      <c r="G702" s="130"/>
      <c r="H702" s="5"/>
    </row>
    <row r="703" spans="2:8" s="126" customFormat="1" ht="12.75">
      <c r="B703" s="136"/>
      <c r="C703" s="137"/>
      <c r="F703" s="128"/>
      <c r="G703" s="130"/>
      <c r="H703" s="5"/>
    </row>
    <row r="704" spans="2:8" s="126" customFormat="1" ht="12.75">
      <c r="B704" s="136"/>
      <c r="C704" s="137"/>
      <c r="F704" s="128"/>
      <c r="G704" s="130"/>
      <c r="H704" s="5"/>
    </row>
    <row r="705" spans="2:8" s="126" customFormat="1" ht="12.75">
      <c r="B705" s="136"/>
      <c r="C705" s="137"/>
      <c r="F705" s="128"/>
      <c r="G705" s="130"/>
      <c r="H705" s="5"/>
    </row>
    <row r="706" spans="2:8" s="126" customFormat="1" ht="12.75">
      <c r="B706" s="136"/>
      <c r="C706" s="137"/>
      <c r="F706" s="128"/>
      <c r="G706" s="130"/>
      <c r="H706" s="5"/>
    </row>
    <row r="707" spans="2:8" s="126" customFormat="1" ht="12.75">
      <c r="B707" s="136"/>
      <c r="C707" s="137"/>
      <c r="F707" s="128"/>
      <c r="G707" s="130"/>
      <c r="H707" s="5"/>
    </row>
    <row r="708" spans="2:8" s="126" customFormat="1" ht="12.75">
      <c r="B708" s="136"/>
      <c r="C708" s="137"/>
      <c r="F708" s="128"/>
      <c r="G708" s="130"/>
      <c r="H708" s="5"/>
    </row>
    <row r="709" spans="2:8" s="126" customFormat="1" ht="12.75">
      <c r="B709" s="136"/>
      <c r="C709" s="137"/>
      <c r="F709" s="128"/>
      <c r="G709" s="130"/>
      <c r="H709" s="5"/>
    </row>
    <row r="710" spans="2:8" s="126" customFormat="1" ht="12.75">
      <c r="B710" s="136"/>
      <c r="C710" s="137"/>
      <c r="F710" s="128"/>
      <c r="G710" s="130"/>
      <c r="H710" s="5"/>
    </row>
    <row r="711" spans="2:8" s="126" customFormat="1" ht="12.75">
      <c r="B711" s="136"/>
      <c r="C711" s="137"/>
      <c r="F711" s="128"/>
      <c r="G711" s="130"/>
      <c r="H711" s="5"/>
    </row>
    <row r="712" spans="2:8" s="126" customFormat="1" ht="12.75">
      <c r="B712" s="136"/>
      <c r="C712" s="137"/>
      <c r="F712" s="128"/>
      <c r="G712" s="130"/>
      <c r="H712" s="5"/>
    </row>
    <row r="713" spans="2:8" s="126" customFormat="1" ht="12.75">
      <c r="B713" s="136"/>
      <c r="C713" s="137"/>
      <c r="F713" s="128"/>
      <c r="G713" s="130"/>
      <c r="H713" s="5"/>
    </row>
    <row r="714" spans="2:8" s="126" customFormat="1" ht="12.75">
      <c r="B714" s="136"/>
      <c r="C714" s="137"/>
      <c r="F714" s="128"/>
      <c r="G714" s="130"/>
      <c r="H714" s="5"/>
    </row>
    <row r="715" spans="2:8" s="126" customFormat="1" ht="12.75">
      <c r="B715" s="136"/>
      <c r="C715" s="137"/>
      <c r="F715" s="128"/>
      <c r="G715" s="130"/>
      <c r="H715" s="5"/>
    </row>
    <row r="716" spans="2:8" s="126" customFormat="1" ht="12.75">
      <c r="B716" s="136"/>
      <c r="C716" s="137"/>
      <c r="F716" s="128"/>
      <c r="G716" s="130"/>
      <c r="H716" s="5"/>
    </row>
    <row r="717" spans="2:8" s="126" customFormat="1" ht="12.75">
      <c r="B717" s="136"/>
      <c r="C717" s="137"/>
      <c r="F717" s="128"/>
      <c r="G717" s="130"/>
      <c r="H717" s="5"/>
    </row>
    <row r="718" spans="2:8" s="126" customFormat="1" ht="12.75">
      <c r="B718" s="136"/>
      <c r="C718" s="137"/>
      <c r="F718" s="128"/>
      <c r="G718" s="130"/>
      <c r="H718" s="5"/>
    </row>
    <row r="719" spans="2:8" s="126" customFormat="1" ht="12.75">
      <c r="B719" s="136"/>
      <c r="C719" s="137"/>
      <c r="F719" s="128"/>
      <c r="G719" s="130"/>
      <c r="H719" s="5"/>
    </row>
    <row r="720" spans="2:8" s="126" customFormat="1" ht="12.75">
      <c r="B720" s="136"/>
      <c r="C720" s="137"/>
      <c r="F720" s="128"/>
      <c r="G720" s="130"/>
      <c r="H720" s="5"/>
    </row>
    <row r="721" spans="2:8" s="126" customFormat="1" ht="12.75">
      <c r="B721" s="136"/>
      <c r="C721" s="137"/>
      <c r="F721" s="128"/>
      <c r="G721" s="130"/>
      <c r="H721" s="5"/>
    </row>
    <row r="722" spans="2:8" s="126" customFormat="1" ht="12.75">
      <c r="B722" s="136"/>
      <c r="C722" s="137"/>
      <c r="F722" s="128"/>
      <c r="G722" s="130"/>
      <c r="H722" s="5"/>
    </row>
    <row r="723" spans="2:8" s="126" customFormat="1" ht="12.75">
      <c r="B723" s="136"/>
      <c r="C723" s="137"/>
      <c r="F723" s="128"/>
      <c r="G723" s="130"/>
      <c r="H723" s="5"/>
    </row>
    <row r="724" spans="2:8" s="126" customFormat="1" ht="12.75">
      <c r="B724" s="136"/>
      <c r="C724" s="137"/>
      <c r="F724" s="128"/>
      <c r="G724" s="130"/>
      <c r="H724" s="5"/>
    </row>
    <row r="725" spans="2:8" s="126" customFormat="1" ht="12.75">
      <c r="B725" s="136"/>
      <c r="C725" s="137"/>
      <c r="F725" s="128"/>
      <c r="G725" s="130"/>
      <c r="H725" s="5"/>
    </row>
    <row r="726" spans="2:8" s="126" customFormat="1" ht="12.75">
      <c r="B726" s="136"/>
      <c r="C726" s="137"/>
      <c r="F726" s="128"/>
      <c r="G726" s="130"/>
      <c r="H726" s="5"/>
    </row>
    <row r="727" spans="2:8" s="126" customFormat="1" ht="12.75">
      <c r="B727" s="136"/>
      <c r="C727" s="137"/>
      <c r="F727" s="128"/>
      <c r="G727" s="130"/>
      <c r="H727" s="5"/>
    </row>
    <row r="728" spans="2:8" s="126" customFormat="1" ht="12.75">
      <c r="B728" s="136"/>
      <c r="C728" s="137"/>
      <c r="F728" s="128"/>
      <c r="G728" s="130"/>
      <c r="H728" s="5"/>
    </row>
    <row r="729" spans="2:8" s="126" customFormat="1" ht="12.75">
      <c r="B729" s="136"/>
      <c r="C729" s="137"/>
      <c r="F729" s="128"/>
      <c r="G729" s="130"/>
      <c r="H729" s="5"/>
    </row>
    <row r="730" spans="2:8" s="126" customFormat="1" ht="12.75">
      <c r="B730" s="136"/>
      <c r="C730" s="137"/>
      <c r="F730" s="128"/>
      <c r="G730" s="130"/>
      <c r="H730" s="5"/>
    </row>
    <row r="731" spans="2:8" s="126" customFormat="1" ht="12.75">
      <c r="B731" s="136"/>
      <c r="C731" s="137"/>
      <c r="F731" s="128"/>
      <c r="G731" s="130"/>
      <c r="H731" s="5"/>
    </row>
    <row r="732" spans="2:8" s="126" customFormat="1" ht="12.75">
      <c r="B732" s="136"/>
      <c r="C732" s="137"/>
      <c r="F732" s="128"/>
      <c r="G732" s="130"/>
      <c r="H732" s="5"/>
    </row>
    <row r="733" spans="2:8" s="126" customFormat="1" ht="12.75">
      <c r="B733" s="136"/>
      <c r="C733" s="137"/>
      <c r="F733" s="128"/>
      <c r="G733" s="130"/>
      <c r="H733" s="5"/>
    </row>
    <row r="734" spans="2:8" s="126" customFormat="1" ht="12.75">
      <c r="B734" s="136"/>
      <c r="C734" s="137"/>
      <c r="F734" s="128"/>
      <c r="G734" s="130"/>
      <c r="H734" s="5"/>
    </row>
    <row r="735" spans="2:8" s="126" customFormat="1" ht="12.75">
      <c r="B735" s="136"/>
      <c r="C735" s="137"/>
      <c r="F735" s="128"/>
      <c r="G735" s="130"/>
      <c r="H735" s="5"/>
    </row>
    <row r="736" spans="2:8" s="126" customFormat="1" ht="12.75">
      <c r="B736" s="136"/>
      <c r="C736" s="137"/>
      <c r="F736" s="128"/>
      <c r="G736" s="130"/>
      <c r="H736" s="5"/>
    </row>
    <row r="737" spans="2:8" s="126" customFormat="1" ht="12.75">
      <c r="B737" s="136"/>
      <c r="C737" s="137"/>
      <c r="F737" s="128"/>
      <c r="G737" s="130"/>
      <c r="H737" s="5"/>
    </row>
    <row r="738" spans="2:8" s="126" customFormat="1" ht="12.75">
      <c r="B738" s="136"/>
      <c r="C738" s="137"/>
      <c r="F738" s="128"/>
      <c r="G738" s="130"/>
      <c r="H738" s="5"/>
    </row>
    <row r="739" spans="2:8" s="126" customFormat="1" ht="12.75">
      <c r="B739" s="136"/>
      <c r="C739" s="137"/>
      <c r="F739" s="128"/>
      <c r="G739" s="130"/>
      <c r="H739" s="5"/>
    </row>
    <row r="740" spans="2:8" s="126" customFormat="1" ht="12.75">
      <c r="B740" s="136"/>
      <c r="C740" s="137"/>
      <c r="F740" s="128"/>
      <c r="G740" s="130"/>
      <c r="H740" s="5"/>
    </row>
    <row r="741" spans="2:8" s="126" customFormat="1" ht="12.75">
      <c r="B741" s="136"/>
      <c r="C741" s="137"/>
      <c r="F741" s="128"/>
      <c r="G741" s="130"/>
      <c r="H741" s="5"/>
    </row>
    <row r="742" spans="2:8" s="126" customFormat="1" ht="12.75">
      <c r="B742" s="136"/>
      <c r="C742" s="137"/>
      <c r="F742" s="128"/>
      <c r="G742" s="130"/>
      <c r="H742" s="5"/>
    </row>
    <row r="743" spans="2:8" s="126" customFormat="1" ht="12.75">
      <c r="B743" s="136"/>
      <c r="C743" s="137"/>
      <c r="F743" s="128"/>
      <c r="G743" s="130"/>
      <c r="H743" s="5"/>
    </row>
    <row r="744" spans="2:8" s="126" customFormat="1" ht="12.75">
      <c r="B744" s="136"/>
      <c r="C744" s="137"/>
      <c r="F744" s="128"/>
      <c r="G744" s="130"/>
      <c r="H744" s="5"/>
    </row>
    <row r="745" spans="2:8" s="126" customFormat="1" ht="12.75">
      <c r="B745" s="136"/>
      <c r="C745" s="137"/>
      <c r="F745" s="128"/>
      <c r="G745" s="130"/>
      <c r="H745" s="5"/>
    </row>
    <row r="746" spans="2:8" s="126" customFormat="1" ht="12.75">
      <c r="B746" s="136"/>
      <c r="C746" s="137"/>
      <c r="F746" s="128"/>
      <c r="G746" s="130"/>
      <c r="H746" s="5"/>
    </row>
    <row r="747" spans="2:8" s="126" customFormat="1" ht="12.75">
      <c r="B747" s="136"/>
      <c r="C747" s="137"/>
      <c r="F747" s="128"/>
      <c r="G747" s="130"/>
      <c r="H747" s="5"/>
    </row>
    <row r="748" spans="2:8" s="126" customFormat="1" ht="12.75">
      <c r="B748" s="136"/>
      <c r="C748" s="137"/>
      <c r="F748" s="128"/>
      <c r="G748" s="130"/>
      <c r="H748" s="5"/>
    </row>
    <row r="749" spans="2:8" s="126" customFormat="1" ht="12.75">
      <c r="B749" s="136"/>
      <c r="C749" s="137"/>
      <c r="F749" s="128"/>
      <c r="G749" s="130"/>
      <c r="H749" s="5"/>
    </row>
    <row r="750" spans="2:8" s="126" customFormat="1" ht="12.75">
      <c r="B750" s="136"/>
      <c r="C750" s="137"/>
      <c r="F750" s="128"/>
      <c r="G750" s="130"/>
      <c r="H750" s="5"/>
    </row>
    <row r="751" spans="2:8" s="126" customFormat="1" ht="12.75">
      <c r="B751" s="136"/>
      <c r="C751" s="137"/>
      <c r="F751" s="128"/>
      <c r="G751" s="130"/>
      <c r="H751" s="5"/>
    </row>
    <row r="752" spans="2:8" s="126" customFormat="1" ht="12.75">
      <c r="B752" s="136"/>
      <c r="C752" s="137"/>
      <c r="F752" s="128"/>
      <c r="G752" s="130"/>
      <c r="H752" s="5"/>
    </row>
    <row r="753" spans="2:8" s="126" customFormat="1" ht="12.75">
      <c r="B753" s="136"/>
      <c r="C753" s="137"/>
      <c r="F753" s="128"/>
      <c r="G753" s="130"/>
      <c r="H753" s="5"/>
    </row>
    <row r="754" spans="2:8" s="126" customFormat="1" ht="12.75">
      <c r="B754" s="136"/>
      <c r="C754" s="137"/>
      <c r="F754" s="128"/>
      <c r="G754" s="130"/>
      <c r="H754" s="5"/>
    </row>
    <row r="755" spans="2:8" s="126" customFormat="1" ht="12.75">
      <c r="B755" s="136"/>
      <c r="C755" s="137"/>
      <c r="F755" s="128"/>
      <c r="G755" s="130"/>
      <c r="H755" s="5"/>
    </row>
    <row r="756" spans="2:8" s="126" customFormat="1" ht="12.75">
      <c r="B756" s="136"/>
      <c r="C756" s="137"/>
      <c r="F756" s="128"/>
      <c r="G756" s="130"/>
      <c r="H756" s="5"/>
    </row>
    <row r="757" spans="2:8" s="126" customFormat="1" ht="12.75">
      <c r="B757" s="136"/>
      <c r="C757" s="137"/>
      <c r="F757" s="128"/>
      <c r="G757" s="130"/>
      <c r="H757" s="5"/>
    </row>
    <row r="758" spans="2:8" s="126" customFormat="1" ht="12.75">
      <c r="B758" s="136"/>
      <c r="C758" s="137"/>
      <c r="F758" s="128"/>
      <c r="G758" s="130"/>
      <c r="H758" s="5"/>
    </row>
    <row r="759" spans="2:8" s="126" customFormat="1" ht="12.75">
      <c r="B759" s="136"/>
      <c r="C759" s="137"/>
      <c r="F759" s="128"/>
      <c r="G759" s="130"/>
      <c r="H759" s="5"/>
    </row>
    <row r="760" spans="2:8" s="126" customFormat="1" ht="12.75">
      <c r="B760" s="136"/>
      <c r="C760" s="137"/>
      <c r="F760" s="128"/>
      <c r="G760" s="130"/>
      <c r="H760" s="5"/>
    </row>
    <row r="761" spans="2:8" s="126" customFormat="1" ht="12.75">
      <c r="B761" s="136"/>
      <c r="C761" s="137"/>
      <c r="F761" s="128"/>
      <c r="G761" s="130"/>
      <c r="H761" s="5"/>
    </row>
    <row r="762" spans="2:8" s="126" customFormat="1" ht="12.75">
      <c r="B762" s="136"/>
      <c r="C762" s="137"/>
      <c r="F762" s="128"/>
      <c r="G762" s="130"/>
      <c r="H762" s="5"/>
    </row>
    <row r="763" spans="2:8" s="126" customFormat="1" ht="12.75">
      <c r="B763" s="136"/>
      <c r="C763" s="137"/>
      <c r="F763" s="128"/>
      <c r="G763" s="130"/>
      <c r="H763" s="5"/>
    </row>
    <row r="764" spans="2:8" s="126" customFormat="1" ht="12.75">
      <c r="B764" s="136"/>
      <c r="C764" s="137"/>
      <c r="F764" s="128"/>
      <c r="G764" s="130"/>
      <c r="H764" s="5"/>
    </row>
    <row r="765" spans="2:8" s="126" customFormat="1" ht="12.75">
      <c r="B765" s="136"/>
      <c r="C765" s="137"/>
      <c r="F765" s="128"/>
      <c r="G765" s="130"/>
      <c r="H765" s="5"/>
    </row>
    <row r="766" spans="2:8" s="126" customFormat="1" ht="12.75">
      <c r="B766" s="136"/>
      <c r="C766" s="137"/>
      <c r="F766" s="128"/>
      <c r="G766" s="130"/>
      <c r="H766" s="5"/>
    </row>
    <row r="767" spans="2:8" s="126" customFormat="1" ht="12.75">
      <c r="B767" s="136"/>
      <c r="C767" s="137"/>
      <c r="F767" s="128"/>
      <c r="G767" s="130"/>
      <c r="H767" s="5"/>
    </row>
    <row r="768" spans="2:8" s="126" customFormat="1" ht="12.75">
      <c r="B768" s="136"/>
      <c r="C768" s="137"/>
      <c r="F768" s="128"/>
      <c r="G768" s="130"/>
      <c r="H768" s="5"/>
    </row>
    <row r="769" spans="2:8" s="126" customFormat="1" ht="12.75">
      <c r="B769" s="136"/>
      <c r="C769" s="137"/>
      <c r="F769" s="128"/>
      <c r="G769" s="130"/>
      <c r="H769" s="5"/>
    </row>
    <row r="770" spans="2:8" s="126" customFormat="1" ht="12.75">
      <c r="B770" s="136"/>
      <c r="C770" s="137"/>
      <c r="F770" s="128"/>
      <c r="G770" s="130"/>
      <c r="H770" s="5"/>
    </row>
    <row r="771" spans="2:8" s="126" customFormat="1" ht="12.75">
      <c r="B771" s="136"/>
      <c r="C771" s="137"/>
      <c r="F771" s="128"/>
      <c r="G771" s="130"/>
      <c r="H771" s="5"/>
    </row>
    <row r="772" spans="2:8" s="126" customFormat="1" ht="12.75">
      <c r="B772" s="136"/>
      <c r="C772" s="137"/>
      <c r="F772" s="128"/>
      <c r="G772" s="130"/>
      <c r="H772" s="5"/>
    </row>
    <row r="773" spans="2:8" s="126" customFormat="1" ht="12.75">
      <c r="B773" s="136"/>
      <c r="C773" s="137"/>
      <c r="F773" s="128"/>
      <c r="G773" s="130"/>
      <c r="H773" s="5"/>
    </row>
    <row r="774" spans="2:8" s="126" customFormat="1" ht="12.75">
      <c r="B774" s="136"/>
      <c r="C774" s="137"/>
      <c r="F774" s="128"/>
      <c r="G774" s="130"/>
      <c r="H774" s="5"/>
    </row>
    <row r="775" spans="2:8" s="126" customFormat="1" ht="12.75">
      <c r="B775" s="136"/>
      <c r="C775" s="137"/>
      <c r="F775" s="128"/>
      <c r="G775" s="130"/>
      <c r="H775" s="5"/>
    </row>
    <row r="776" spans="2:8" s="126" customFormat="1" ht="12.75">
      <c r="B776" s="136"/>
      <c r="C776" s="137"/>
      <c r="F776" s="128"/>
      <c r="G776" s="130"/>
      <c r="H776" s="5"/>
    </row>
    <row r="777" spans="2:8" s="126" customFormat="1" ht="12.75">
      <c r="B777" s="136"/>
      <c r="C777" s="137"/>
      <c r="F777" s="128"/>
      <c r="G777" s="130"/>
      <c r="H777" s="5"/>
    </row>
    <row r="778" spans="2:8" s="126" customFormat="1" ht="12.75">
      <c r="B778" s="136"/>
      <c r="C778" s="137"/>
      <c r="F778" s="128"/>
      <c r="G778" s="130"/>
      <c r="H778" s="5"/>
    </row>
    <row r="779" spans="2:8" s="126" customFormat="1" ht="12.75">
      <c r="B779" s="136"/>
      <c r="C779" s="137"/>
      <c r="F779" s="128"/>
      <c r="G779" s="130"/>
      <c r="H779" s="5"/>
    </row>
    <row r="780" spans="2:8" s="126" customFormat="1" ht="12.75">
      <c r="B780" s="136"/>
      <c r="C780" s="137"/>
      <c r="F780" s="128"/>
      <c r="G780" s="130"/>
      <c r="H780" s="5"/>
    </row>
    <row r="781" spans="2:8" s="126" customFormat="1" ht="12.75">
      <c r="B781" s="136"/>
      <c r="C781" s="137"/>
      <c r="F781" s="128"/>
      <c r="G781" s="130"/>
      <c r="H781" s="5"/>
    </row>
    <row r="782" spans="2:8" s="126" customFormat="1" ht="12.75">
      <c r="B782" s="136"/>
      <c r="C782" s="137"/>
      <c r="F782" s="128"/>
      <c r="G782" s="130"/>
      <c r="H782" s="5"/>
    </row>
    <row r="783" spans="2:8" s="126" customFormat="1" ht="12.75">
      <c r="B783" s="136"/>
      <c r="C783" s="137"/>
      <c r="F783" s="128"/>
      <c r="G783" s="130"/>
      <c r="H783" s="5"/>
    </row>
    <row r="784" spans="2:8" s="126" customFormat="1" ht="12.75">
      <c r="B784" s="136"/>
      <c r="C784" s="137"/>
      <c r="F784" s="128"/>
      <c r="G784" s="130"/>
      <c r="H784" s="5"/>
    </row>
    <row r="785" spans="2:8" s="126" customFormat="1" ht="12.75">
      <c r="B785" s="136"/>
      <c r="C785" s="137"/>
      <c r="F785" s="128"/>
      <c r="G785" s="130"/>
      <c r="H785" s="5"/>
    </row>
    <row r="786" spans="2:8" s="126" customFormat="1" ht="12.75">
      <c r="B786" s="136"/>
      <c r="C786" s="137"/>
      <c r="F786" s="128"/>
      <c r="G786" s="130"/>
      <c r="H786" s="5"/>
    </row>
    <row r="787" spans="2:8" s="126" customFormat="1" ht="12.75">
      <c r="B787" s="136"/>
      <c r="C787" s="137"/>
      <c r="F787" s="128"/>
      <c r="G787" s="130"/>
      <c r="H787" s="5"/>
    </row>
    <row r="788" spans="2:8" s="126" customFormat="1" ht="12.75">
      <c r="B788" s="136"/>
      <c r="C788" s="137"/>
      <c r="F788" s="128"/>
      <c r="G788" s="130"/>
      <c r="H788" s="5"/>
    </row>
    <row r="789" spans="2:8" s="126" customFormat="1" ht="12.75">
      <c r="B789" s="136"/>
      <c r="C789" s="137"/>
      <c r="F789" s="128"/>
      <c r="G789" s="130"/>
      <c r="H789" s="5"/>
    </row>
    <row r="790" spans="2:8" s="126" customFormat="1" ht="12.75">
      <c r="B790" s="136"/>
      <c r="C790" s="137"/>
      <c r="F790" s="128"/>
      <c r="G790" s="130"/>
      <c r="H790" s="5"/>
    </row>
    <row r="791" spans="2:8" s="126" customFormat="1" ht="12.75">
      <c r="B791" s="136"/>
      <c r="C791" s="137"/>
      <c r="F791" s="128"/>
      <c r="G791" s="130"/>
      <c r="H791" s="5"/>
    </row>
    <row r="792" spans="2:8" s="126" customFormat="1" ht="12.75">
      <c r="B792" s="136"/>
      <c r="C792" s="137"/>
      <c r="F792" s="128"/>
      <c r="G792" s="130"/>
      <c r="H792" s="5"/>
    </row>
    <row r="793" spans="2:8" s="126" customFormat="1" ht="12.75">
      <c r="B793" s="136"/>
      <c r="C793" s="137"/>
      <c r="F793" s="128"/>
      <c r="G793" s="130"/>
      <c r="H793" s="5"/>
    </row>
    <row r="794" spans="2:8" s="126" customFormat="1" ht="12.75">
      <c r="B794" s="136"/>
      <c r="C794" s="137"/>
      <c r="F794" s="128"/>
      <c r="G794" s="130"/>
      <c r="H794" s="5"/>
    </row>
    <row r="795" spans="2:8" s="126" customFormat="1" ht="12.75">
      <c r="B795" s="136"/>
      <c r="C795" s="137"/>
      <c r="F795" s="128"/>
      <c r="G795" s="130"/>
      <c r="H795" s="5"/>
    </row>
    <row r="796" spans="2:8" s="126" customFormat="1" ht="12.75">
      <c r="B796" s="136"/>
      <c r="C796" s="137"/>
      <c r="F796" s="128"/>
      <c r="G796" s="130"/>
      <c r="H796" s="5"/>
    </row>
    <row r="797" spans="2:8" s="126" customFormat="1" ht="12.75">
      <c r="B797" s="136"/>
      <c r="C797" s="137"/>
      <c r="F797" s="128"/>
      <c r="G797" s="130"/>
      <c r="H797" s="5"/>
    </row>
    <row r="798" spans="2:8" s="126" customFormat="1" ht="12.75">
      <c r="B798" s="136"/>
      <c r="C798" s="137"/>
      <c r="F798" s="128"/>
      <c r="G798" s="130"/>
      <c r="H798" s="5"/>
    </row>
    <row r="799" spans="2:8" s="126" customFormat="1" ht="12.75">
      <c r="B799" s="136"/>
      <c r="C799" s="137"/>
      <c r="F799" s="128"/>
      <c r="G799" s="130"/>
      <c r="H799" s="5"/>
    </row>
    <row r="800" spans="2:8" s="126" customFormat="1" ht="12.75">
      <c r="B800" s="136"/>
      <c r="C800" s="137"/>
      <c r="F800" s="128"/>
      <c r="G800" s="130"/>
      <c r="H800" s="5"/>
    </row>
    <row r="801" spans="2:8" s="126" customFormat="1" ht="12.75">
      <c r="B801" s="136"/>
      <c r="C801" s="137"/>
      <c r="F801" s="128"/>
      <c r="G801" s="130"/>
      <c r="H801" s="5"/>
    </row>
    <row r="802" spans="2:8" s="126" customFormat="1" ht="12.75">
      <c r="B802" s="136"/>
      <c r="C802" s="137"/>
      <c r="F802" s="128"/>
      <c r="G802" s="130"/>
      <c r="H802" s="5"/>
    </row>
    <row r="803" spans="2:8" s="126" customFormat="1" ht="12.75">
      <c r="B803" s="136"/>
      <c r="C803" s="137"/>
      <c r="F803" s="128"/>
      <c r="G803" s="130"/>
      <c r="H803" s="5"/>
    </row>
    <row r="804" spans="2:8" s="126" customFormat="1" ht="12.75">
      <c r="B804" s="136"/>
      <c r="C804" s="137"/>
      <c r="F804" s="128"/>
      <c r="G804" s="130"/>
      <c r="H804" s="5"/>
    </row>
    <row r="805" spans="2:8" s="126" customFormat="1" ht="12.75">
      <c r="B805" s="136"/>
      <c r="C805" s="137"/>
      <c r="F805" s="128"/>
      <c r="G805" s="130"/>
      <c r="H805" s="5"/>
    </row>
    <row r="806" spans="2:8" s="126" customFormat="1" ht="12.75">
      <c r="B806" s="136"/>
      <c r="C806" s="137"/>
      <c r="F806" s="128"/>
      <c r="G806" s="130"/>
      <c r="H806" s="5"/>
    </row>
    <row r="807" spans="2:8" s="126" customFormat="1" ht="12.75">
      <c r="B807" s="136"/>
      <c r="C807" s="137"/>
      <c r="F807" s="128"/>
      <c r="G807" s="130"/>
      <c r="H807" s="5"/>
    </row>
    <row r="808" spans="2:8" s="126" customFormat="1" ht="12.75">
      <c r="B808" s="136"/>
      <c r="C808" s="137"/>
      <c r="F808" s="128"/>
      <c r="G808" s="130"/>
      <c r="H808" s="5"/>
    </row>
    <row r="809" spans="2:8" s="126" customFormat="1" ht="12.75">
      <c r="B809" s="136"/>
      <c r="C809" s="137"/>
      <c r="F809" s="128"/>
      <c r="G809" s="130"/>
      <c r="H809" s="5"/>
    </row>
    <row r="810" spans="2:8" s="126" customFormat="1" ht="12.75">
      <c r="B810" s="136"/>
      <c r="C810" s="137"/>
      <c r="F810" s="128"/>
      <c r="G810" s="130"/>
      <c r="H810" s="5"/>
    </row>
    <row r="811" spans="2:8" s="126" customFormat="1" ht="12.75">
      <c r="B811" s="136"/>
      <c r="C811" s="137"/>
      <c r="F811" s="128"/>
      <c r="G811" s="130"/>
      <c r="H811" s="5"/>
    </row>
    <row r="812" spans="2:8" s="126" customFormat="1" ht="12.75">
      <c r="B812" s="136"/>
      <c r="C812" s="137"/>
      <c r="F812" s="128"/>
      <c r="G812" s="130"/>
      <c r="H812" s="5"/>
    </row>
    <row r="813" spans="2:8" s="126" customFormat="1" ht="12.75">
      <c r="B813" s="136"/>
      <c r="C813" s="137"/>
      <c r="F813" s="128"/>
      <c r="G813" s="130"/>
      <c r="H813" s="5"/>
    </row>
    <row r="814" spans="2:8" s="126" customFormat="1" ht="12.75">
      <c r="B814" s="136"/>
      <c r="C814" s="137"/>
      <c r="F814" s="128"/>
      <c r="G814" s="130"/>
      <c r="H814" s="5"/>
    </row>
    <row r="815" spans="2:8" s="126" customFormat="1" ht="12.75">
      <c r="B815" s="136"/>
      <c r="C815" s="137"/>
      <c r="F815" s="128"/>
      <c r="G815" s="130"/>
      <c r="H815" s="5"/>
    </row>
    <row r="816" spans="2:8" s="126" customFormat="1" ht="12.75">
      <c r="B816" s="136"/>
      <c r="C816" s="137"/>
      <c r="F816" s="128"/>
      <c r="G816" s="130"/>
      <c r="H816" s="5"/>
    </row>
    <row r="817" spans="2:8" s="126" customFormat="1" ht="12.75">
      <c r="B817" s="136"/>
      <c r="C817" s="137"/>
      <c r="F817" s="128"/>
      <c r="G817" s="130"/>
      <c r="H817" s="5"/>
    </row>
    <row r="818" spans="2:8" s="126" customFormat="1" ht="12.75">
      <c r="B818" s="136"/>
      <c r="C818" s="137"/>
      <c r="F818" s="128"/>
      <c r="G818" s="130"/>
      <c r="H818" s="5"/>
    </row>
    <row r="819" spans="2:8" s="126" customFormat="1" ht="12.75">
      <c r="B819" s="136"/>
      <c r="C819" s="137"/>
      <c r="F819" s="128"/>
      <c r="G819" s="130"/>
      <c r="H819" s="5"/>
    </row>
    <row r="820" spans="2:8" s="126" customFormat="1" ht="12.75">
      <c r="B820" s="136"/>
      <c r="C820" s="137"/>
      <c r="F820" s="128"/>
      <c r="G820" s="130"/>
      <c r="H820" s="5"/>
    </row>
  </sheetData>
  <sheetProtection selectLockedCells="1" selectUnlockedCells="1"/>
  <mergeCells count="122">
    <mergeCell ref="A673:C673"/>
    <mergeCell ref="F673:H673"/>
    <mergeCell ref="F680:H680"/>
    <mergeCell ref="A684:C684"/>
    <mergeCell ref="F684:H684"/>
    <mergeCell ref="A687:C687"/>
    <mergeCell ref="F687:H687"/>
    <mergeCell ref="A656:C656"/>
    <mergeCell ref="F656:H656"/>
    <mergeCell ref="A660:C660"/>
    <mergeCell ref="F660:H660"/>
    <mergeCell ref="A666:C666"/>
    <mergeCell ref="F666:H666"/>
    <mergeCell ref="A630:C630"/>
    <mergeCell ref="F630:H630"/>
    <mergeCell ref="A634:C634"/>
    <mergeCell ref="F634:H634"/>
    <mergeCell ref="A651:C651"/>
    <mergeCell ref="F651:H651"/>
    <mergeCell ref="A610:C610"/>
    <mergeCell ref="F610:H610"/>
    <mergeCell ref="A616:C616"/>
    <mergeCell ref="F616:H616"/>
    <mergeCell ref="A622:C622"/>
    <mergeCell ref="F622:H622"/>
    <mergeCell ref="A588:C588"/>
    <mergeCell ref="F588:H588"/>
    <mergeCell ref="A600:C600"/>
    <mergeCell ref="F600:H600"/>
    <mergeCell ref="A604:C604"/>
    <mergeCell ref="F604:H604"/>
    <mergeCell ref="A544:C544"/>
    <mergeCell ref="F544:H544"/>
    <mergeCell ref="A545:C545"/>
    <mergeCell ref="F545:H545"/>
    <mergeCell ref="A581:C581"/>
    <mergeCell ref="F581:H581"/>
    <mergeCell ref="A519:C519"/>
    <mergeCell ref="F519:H519"/>
    <mergeCell ref="A526:C526"/>
    <mergeCell ref="F526:H526"/>
    <mergeCell ref="A530:C530"/>
    <mergeCell ref="F530:H530"/>
    <mergeCell ref="A492:C492"/>
    <mergeCell ref="F492:H492"/>
    <mergeCell ref="A493:C493"/>
    <mergeCell ref="F493:H493"/>
    <mergeCell ref="A502:C502"/>
    <mergeCell ref="F502:H502"/>
    <mergeCell ref="A464:C464"/>
    <mergeCell ref="F464:H464"/>
    <mergeCell ref="A471:C471"/>
    <mergeCell ref="F471:H471"/>
    <mergeCell ref="A472:C472"/>
    <mergeCell ref="F472:H472"/>
    <mergeCell ref="A434:C434"/>
    <mergeCell ref="F434:H434"/>
    <mergeCell ref="A435:C435"/>
    <mergeCell ref="F435:H435"/>
    <mergeCell ref="A450:C450"/>
    <mergeCell ref="F450:H450"/>
    <mergeCell ref="F417:H417"/>
    <mergeCell ref="F418:H418"/>
    <mergeCell ref="A425:C425"/>
    <mergeCell ref="F425:H425"/>
    <mergeCell ref="A430:C430"/>
    <mergeCell ref="F430:H430"/>
    <mergeCell ref="F366:H366"/>
    <mergeCell ref="F377:H377"/>
    <mergeCell ref="F382:H382"/>
    <mergeCell ref="A388:C388"/>
    <mergeCell ref="F388:H388"/>
    <mergeCell ref="F403:H403"/>
    <mergeCell ref="A288:C288"/>
    <mergeCell ref="F288:H288"/>
    <mergeCell ref="F301:H301"/>
    <mergeCell ref="A319:C319"/>
    <mergeCell ref="F319:H319"/>
    <mergeCell ref="A350:C350"/>
    <mergeCell ref="F350:H350"/>
    <mergeCell ref="A243:C243"/>
    <mergeCell ref="F243:H243"/>
    <mergeCell ref="A259:C259"/>
    <mergeCell ref="F259:H259"/>
    <mergeCell ref="A260:C260"/>
    <mergeCell ref="F260:H260"/>
    <mergeCell ref="A199:C199"/>
    <mergeCell ref="F199:H199"/>
    <mergeCell ref="A210:C210"/>
    <mergeCell ref="F210:H210"/>
    <mergeCell ref="A233:C233"/>
    <mergeCell ref="F233:H233"/>
    <mergeCell ref="A154:C154"/>
    <mergeCell ref="F154:H154"/>
    <mergeCell ref="A179:C179"/>
    <mergeCell ref="F179:H179"/>
    <mergeCell ref="A190:C190"/>
    <mergeCell ref="F190:H190"/>
    <mergeCell ref="F126:H126"/>
    <mergeCell ref="F132:H132"/>
    <mergeCell ref="F139:H139"/>
    <mergeCell ref="F147:H147"/>
    <mergeCell ref="A153:C153"/>
    <mergeCell ref="F153:H153"/>
    <mergeCell ref="F51:H51"/>
    <mergeCell ref="F68:H68"/>
    <mergeCell ref="F79:H79"/>
    <mergeCell ref="F88:H88"/>
    <mergeCell ref="F112:H112"/>
    <mergeCell ref="F120:H120"/>
    <mergeCell ref="A19:C19"/>
    <mergeCell ref="F19:H19"/>
    <mergeCell ref="A20:C20"/>
    <mergeCell ref="F20:H20"/>
    <mergeCell ref="F31:H31"/>
    <mergeCell ref="F43:H43"/>
    <mergeCell ref="A1:C1"/>
    <mergeCell ref="F1:H4"/>
    <mergeCell ref="A2:C2"/>
    <mergeCell ref="A4:C4"/>
    <mergeCell ref="F5:H5"/>
    <mergeCell ref="F10:H10"/>
  </mergeCells>
  <printOptions horizontalCentered="1"/>
  <pageMargins left="0.39375" right="0.07847222222222222" top="0.15763888888888888" bottom="0.19652777777777777" header="0.5118055555555555" footer="0.5118055555555555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AT337"/>
  <sheetViews>
    <sheetView zoomScale="69" zoomScaleNormal="69" zoomScalePageLayoutView="0" workbookViewId="0" topLeftCell="F154">
      <selection activeCell="A169" sqref="A169"/>
    </sheetView>
  </sheetViews>
  <sheetFormatPr defaultColWidth="9.140625" defaultRowHeight="12.75" outlineLevelRow="1"/>
  <cols>
    <col min="1" max="2" width="0" style="1" hidden="1" customWidth="1"/>
    <col min="3" max="3" width="0" style="2" hidden="1" customWidth="1"/>
    <col min="4" max="5" width="0" style="1" hidden="1" customWidth="1"/>
    <col min="6" max="6" width="113.28125" style="3" customWidth="1"/>
    <col min="7" max="7" width="8.421875" style="4" customWidth="1"/>
    <col min="8" max="8" width="11.7109375" style="138" customWidth="1"/>
    <col min="9" max="10" width="8.8515625" style="139" customWidth="1"/>
    <col min="11" max="46" width="9.140625" style="139" customWidth="1"/>
    <col min="47" max="16384" width="9.140625" style="1" customWidth="1"/>
  </cols>
  <sheetData>
    <row r="1" spans="1:8" ht="15">
      <c r="A1" s="209"/>
      <c r="B1" s="209"/>
      <c r="C1" s="209"/>
      <c r="F1" s="210"/>
      <c r="G1" s="210"/>
      <c r="H1" s="210"/>
    </row>
    <row r="2" spans="1:8" ht="16.5">
      <c r="A2" s="211"/>
      <c r="B2" s="211"/>
      <c r="C2" s="211"/>
      <c r="F2" s="210"/>
      <c r="G2" s="210"/>
      <c r="H2" s="210"/>
    </row>
    <row r="3" spans="1:8" ht="16.5">
      <c r="A3" s="6"/>
      <c r="B3" s="6"/>
      <c r="C3" s="7"/>
      <c r="F3" s="210"/>
      <c r="G3" s="210"/>
      <c r="H3" s="210"/>
    </row>
    <row r="4" spans="1:8" ht="16.5">
      <c r="A4" s="212"/>
      <c r="B4" s="212"/>
      <c r="C4" s="212"/>
      <c r="F4" s="210"/>
      <c r="G4" s="210"/>
      <c r="H4" s="210"/>
    </row>
    <row r="5" spans="1:8" ht="16.5">
      <c r="A5" s="8"/>
      <c r="B5" s="8"/>
      <c r="C5" s="8"/>
      <c r="F5" s="213" t="s">
        <v>0</v>
      </c>
      <c r="G5" s="213"/>
      <c r="H5" s="213"/>
    </row>
    <row r="6" spans="1:46" s="11" customFormat="1" ht="15">
      <c r="A6" s="9"/>
      <c r="B6" s="9"/>
      <c r="C6" s="10"/>
      <c r="F6" s="12" t="s">
        <v>1</v>
      </c>
      <c r="G6" s="13"/>
      <c r="H6" s="140">
        <v>500</v>
      </c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</row>
    <row r="7" spans="1:46" s="11" customFormat="1" ht="15">
      <c r="A7" s="9"/>
      <c r="B7" s="9"/>
      <c r="C7" s="10"/>
      <c r="F7" s="15" t="s">
        <v>807</v>
      </c>
      <c r="G7" s="13"/>
      <c r="H7" s="140">
        <v>300</v>
      </c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</row>
    <row r="8" spans="1:46" s="11" customFormat="1" ht="15">
      <c r="A8" s="9"/>
      <c r="B8" s="9"/>
      <c r="C8" s="10"/>
      <c r="F8" s="15" t="s">
        <v>3</v>
      </c>
      <c r="G8" s="13"/>
      <c r="H8" s="140" t="s">
        <v>4</v>
      </c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</row>
    <row r="9" spans="1:46" s="11" customFormat="1" ht="15">
      <c r="A9" s="9"/>
      <c r="B9" s="9"/>
      <c r="C9" s="10"/>
      <c r="F9" s="12" t="s">
        <v>5</v>
      </c>
      <c r="G9" s="16" t="s">
        <v>634</v>
      </c>
      <c r="H9" s="140">
        <v>380</v>
      </c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</row>
    <row r="10" spans="1:46" s="11" customFormat="1" ht="15" customHeight="1">
      <c r="A10" s="9"/>
      <c r="B10" s="9"/>
      <c r="C10" s="10"/>
      <c r="F10" s="214" t="s">
        <v>7</v>
      </c>
      <c r="G10" s="214"/>
      <c r="H10" s="214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</row>
    <row r="11" spans="1:46" s="11" customFormat="1" ht="15">
      <c r="A11" s="17" t="s">
        <v>8</v>
      </c>
      <c r="B11" s="17" t="s">
        <v>9</v>
      </c>
      <c r="C11" s="18">
        <v>1.5</v>
      </c>
      <c r="D11" s="19">
        <f>CEILING(C11/2,10)</f>
        <v>10</v>
      </c>
      <c r="F11" s="12" t="s">
        <v>8</v>
      </c>
      <c r="G11" s="16" t="s">
        <v>9</v>
      </c>
      <c r="H11" s="140">
        <v>1.5</v>
      </c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</row>
    <row r="12" spans="1:46" s="11" customFormat="1" ht="15">
      <c r="A12" s="17" t="s">
        <v>10</v>
      </c>
      <c r="B12" s="17" t="s">
        <v>9</v>
      </c>
      <c r="C12" s="18">
        <v>1.5</v>
      </c>
      <c r="D12" s="19">
        <f>CEILING(C12/2,10)</f>
        <v>10</v>
      </c>
      <c r="F12" s="12" t="s">
        <v>10</v>
      </c>
      <c r="G12" s="22" t="s">
        <v>9</v>
      </c>
      <c r="H12" s="140">
        <v>1.5</v>
      </c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</row>
    <row r="13" spans="1:46" s="11" customFormat="1" ht="15">
      <c r="A13" s="17"/>
      <c r="B13" s="17"/>
      <c r="C13" s="18"/>
      <c r="D13" s="19"/>
      <c r="F13" s="12" t="s">
        <v>11</v>
      </c>
      <c r="G13" s="23"/>
      <c r="H13" s="140">
        <v>1.5</v>
      </c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</row>
    <row r="14" spans="1:46" s="11" customFormat="1" ht="15">
      <c r="A14" s="17"/>
      <c r="B14" s="17"/>
      <c r="C14" s="18"/>
      <c r="D14" s="19"/>
      <c r="F14" s="12" t="s">
        <v>17</v>
      </c>
      <c r="G14" s="23"/>
      <c r="H14" s="140">
        <v>2</v>
      </c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</row>
    <row r="15" spans="1:46" s="11" customFormat="1" ht="15">
      <c r="A15" s="24" t="s">
        <v>18</v>
      </c>
      <c r="B15" s="17" t="s">
        <v>9</v>
      </c>
      <c r="C15" s="18">
        <v>1.5</v>
      </c>
      <c r="D15" s="19">
        <f aca="true" t="shared" si="0" ref="D15:D31">CEILING(C15/2,10)</f>
        <v>10</v>
      </c>
      <c r="F15" s="142" t="s">
        <v>18</v>
      </c>
      <c r="G15" s="143" t="s">
        <v>9</v>
      </c>
      <c r="H15" s="140">
        <v>1.5</v>
      </c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</row>
    <row r="16" spans="1:46" s="11" customFormat="1" ht="15">
      <c r="A16" s="215" t="s">
        <v>312</v>
      </c>
      <c r="B16" s="215"/>
      <c r="C16" s="215"/>
      <c r="D16" s="19">
        <f t="shared" si="0"/>
        <v>0</v>
      </c>
      <c r="F16" s="216" t="s">
        <v>312</v>
      </c>
      <c r="G16" s="216"/>
      <c r="H16" s="216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</row>
    <row r="17" spans="1:46" s="11" customFormat="1" ht="15">
      <c r="A17" s="217" t="s">
        <v>313</v>
      </c>
      <c r="B17" s="217"/>
      <c r="C17" s="217"/>
      <c r="D17" s="19">
        <f t="shared" si="0"/>
        <v>0</v>
      </c>
      <c r="F17" s="223" t="s">
        <v>313</v>
      </c>
      <c r="G17" s="223"/>
      <c r="H17" s="223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</row>
    <row r="18" spans="1:46" s="11" customFormat="1" ht="15">
      <c r="A18" s="17" t="s">
        <v>314</v>
      </c>
      <c r="B18" s="28" t="s">
        <v>183</v>
      </c>
      <c r="C18" s="18">
        <v>1400</v>
      </c>
      <c r="D18" s="19">
        <f t="shared" si="0"/>
        <v>700</v>
      </c>
      <c r="F18" s="59" t="s">
        <v>314</v>
      </c>
      <c r="G18" s="30" t="s">
        <v>183</v>
      </c>
      <c r="H18" s="140">
        <v>700</v>
      </c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</row>
    <row r="19" spans="1:46" s="11" customFormat="1" ht="18">
      <c r="A19" s="17" t="s">
        <v>315</v>
      </c>
      <c r="B19" s="28" t="s">
        <v>257</v>
      </c>
      <c r="C19" s="18">
        <v>150</v>
      </c>
      <c r="D19" s="19">
        <f t="shared" si="0"/>
        <v>80</v>
      </c>
      <c r="F19" s="59" t="s">
        <v>315</v>
      </c>
      <c r="G19" s="30" t="s">
        <v>257</v>
      </c>
      <c r="H19" s="140">
        <v>80</v>
      </c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</row>
    <row r="20" spans="1:46" s="11" customFormat="1" ht="18">
      <c r="A20" s="17" t="s">
        <v>316</v>
      </c>
      <c r="B20" s="28" t="s">
        <v>257</v>
      </c>
      <c r="C20" s="18">
        <v>400</v>
      </c>
      <c r="D20" s="19">
        <f t="shared" si="0"/>
        <v>200</v>
      </c>
      <c r="F20" s="59" t="s">
        <v>316</v>
      </c>
      <c r="G20" s="30" t="s">
        <v>257</v>
      </c>
      <c r="H20" s="140">
        <v>200</v>
      </c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</row>
    <row r="21" spans="1:46" s="11" customFormat="1" ht="18">
      <c r="A21" s="17" t="s">
        <v>317</v>
      </c>
      <c r="B21" s="28" t="s">
        <v>257</v>
      </c>
      <c r="C21" s="18">
        <v>650</v>
      </c>
      <c r="D21" s="19">
        <f t="shared" si="0"/>
        <v>330</v>
      </c>
      <c r="F21" s="59" t="s">
        <v>317</v>
      </c>
      <c r="G21" s="30" t="s">
        <v>257</v>
      </c>
      <c r="H21" s="140">
        <v>330</v>
      </c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</row>
    <row r="22" spans="1:46" s="11" customFormat="1" ht="18">
      <c r="A22" s="17" t="s">
        <v>318</v>
      </c>
      <c r="B22" s="28" t="s">
        <v>257</v>
      </c>
      <c r="C22" s="18">
        <v>1100</v>
      </c>
      <c r="D22" s="19">
        <f t="shared" si="0"/>
        <v>550</v>
      </c>
      <c r="F22" s="59" t="s">
        <v>318</v>
      </c>
      <c r="G22" s="30" t="s">
        <v>257</v>
      </c>
      <c r="H22" s="140">
        <v>550</v>
      </c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</row>
    <row r="23" spans="1:46" s="11" customFormat="1" ht="18">
      <c r="A23" s="17" t="s">
        <v>319</v>
      </c>
      <c r="B23" s="28" t="s">
        <v>257</v>
      </c>
      <c r="C23" s="18">
        <v>900</v>
      </c>
      <c r="D23" s="19">
        <f t="shared" si="0"/>
        <v>450</v>
      </c>
      <c r="F23" s="59" t="s">
        <v>319</v>
      </c>
      <c r="G23" s="30" t="s">
        <v>257</v>
      </c>
      <c r="H23" s="140">
        <v>470</v>
      </c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</row>
    <row r="24" spans="1:46" s="11" customFormat="1" ht="18">
      <c r="A24" s="17" t="s">
        <v>320</v>
      </c>
      <c r="B24" s="28" t="s">
        <v>257</v>
      </c>
      <c r="C24" s="18">
        <v>750</v>
      </c>
      <c r="D24" s="19">
        <f t="shared" si="0"/>
        <v>380</v>
      </c>
      <c r="F24" s="59" t="s">
        <v>320</v>
      </c>
      <c r="G24" s="30" t="s">
        <v>257</v>
      </c>
      <c r="H24" s="140">
        <v>380</v>
      </c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</row>
    <row r="25" spans="1:46" s="11" customFormat="1" ht="18">
      <c r="A25" s="17" t="s">
        <v>321</v>
      </c>
      <c r="B25" s="28" t="s">
        <v>257</v>
      </c>
      <c r="C25" s="18">
        <v>400</v>
      </c>
      <c r="D25" s="19">
        <f t="shared" si="0"/>
        <v>200</v>
      </c>
      <c r="F25" s="59" t="s">
        <v>321</v>
      </c>
      <c r="G25" s="30" t="s">
        <v>257</v>
      </c>
      <c r="H25" s="140">
        <v>200</v>
      </c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</row>
    <row r="26" spans="1:46" s="11" customFormat="1" ht="18">
      <c r="A26" s="17" t="s">
        <v>322</v>
      </c>
      <c r="B26" s="28" t="s">
        <v>257</v>
      </c>
      <c r="C26" s="18">
        <v>800</v>
      </c>
      <c r="D26" s="19">
        <f t="shared" si="0"/>
        <v>400</v>
      </c>
      <c r="F26" s="59" t="s">
        <v>323</v>
      </c>
      <c r="G26" s="30" t="s">
        <v>257</v>
      </c>
      <c r="H26" s="140">
        <v>1100</v>
      </c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</row>
    <row r="27" spans="1:46" s="11" customFormat="1" ht="15">
      <c r="A27" s="17" t="s">
        <v>324</v>
      </c>
      <c r="B27" s="28" t="s">
        <v>9</v>
      </c>
      <c r="C27" s="18">
        <v>1500</v>
      </c>
      <c r="D27" s="19">
        <f t="shared" si="0"/>
        <v>750</v>
      </c>
      <c r="F27" s="59" t="s">
        <v>324</v>
      </c>
      <c r="G27" s="30" t="s">
        <v>9</v>
      </c>
      <c r="H27" s="140">
        <v>1000</v>
      </c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1" customFormat="1" ht="15">
      <c r="A28" s="17" t="s">
        <v>325</v>
      </c>
      <c r="B28" s="28" t="s">
        <v>9</v>
      </c>
      <c r="C28" s="18">
        <v>250</v>
      </c>
      <c r="D28" s="19">
        <f t="shared" si="0"/>
        <v>130</v>
      </c>
      <c r="F28" s="59" t="s">
        <v>325</v>
      </c>
      <c r="G28" s="30" t="s">
        <v>9</v>
      </c>
      <c r="H28" s="140">
        <v>130</v>
      </c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1" customFormat="1" ht="18">
      <c r="A29" s="17" t="s">
        <v>327</v>
      </c>
      <c r="B29" s="28" t="s">
        <v>257</v>
      </c>
      <c r="C29" s="18">
        <v>800</v>
      </c>
      <c r="D29" s="19">
        <f t="shared" si="0"/>
        <v>400</v>
      </c>
      <c r="F29" s="59" t="s">
        <v>328</v>
      </c>
      <c r="G29" s="30" t="s">
        <v>257</v>
      </c>
      <c r="H29" s="140">
        <v>800</v>
      </c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1" customFormat="1" ht="18">
      <c r="A30" s="17" t="s">
        <v>329</v>
      </c>
      <c r="B30" s="28" t="s">
        <v>257</v>
      </c>
      <c r="C30" s="18">
        <v>2900</v>
      </c>
      <c r="D30" s="19">
        <f t="shared" si="0"/>
        <v>1450</v>
      </c>
      <c r="F30" s="59" t="s">
        <v>329</v>
      </c>
      <c r="G30" s="30" t="s">
        <v>257</v>
      </c>
      <c r="H30" s="140">
        <v>1450</v>
      </c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</row>
    <row r="31" spans="1:46" s="11" customFormat="1" ht="18">
      <c r="A31" s="17" t="s">
        <v>330</v>
      </c>
      <c r="B31" s="28" t="s">
        <v>257</v>
      </c>
      <c r="C31" s="18">
        <v>800</v>
      </c>
      <c r="D31" s="19">
        <f t="shared" si="0"/>
        <v>400</v>
      </c>
      <c r="F31" s="59" t="s">
        <v>330</v>
      </c>
      <c r="G31" s="30" t="s">
        <v>257</v>
      </c>
      <c r="H31" s="140">
        <v>400</v>
      </c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</row>
    <row r="32" spans="1:46" s="11" customFormat="1" ht="18">
      <c r="A32" s="17"/>
      <c r="B32" s="28"/>
      <c r="C32" s="18"/>
      <c r="D32" s="19"/>
      <c r="F32" s="59" t="s">
        <v>331</v>
      </c>
      <c r="G32" s="30" t="s">
        <v>257</v>
      </c>
      <c r="H32" s="140">
        <v>250</v>
      </c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</row>
    <row r="33" spans="1:46" s="11" customFormat="1" ht="18">
      <c r="A33" s="17" t="s">
        <v>332</v>
      </c>
      <c r="B33" s="28" t="s">
        <v>257</v>
      </c>
      <c r="C33" s="18">
        <v>600</v>
      </c>
      <c r="D33" s="19">
        <f aca="true" t="shared" si="1" ref="D33:D43">CEILING(C33/2,10)</f>
        <v>300</v>
      </c>
      <c r="F33" s="59" t="s">
        <v>332</v>
      </c>
      <c r="G33" s="30" t="s">
        <v>257</v>
      </c>
      <c r="H33" s="140">
        <v>300</v>
      </c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</row>
    <row r="34" spans="1:46" s="11" customFormat="1" ht="18">
      <c r="A34" s="17" t="s">
        <v>333</v>
      </c>
      <c r="B34" s="28" t="s">
        <v>257</v>
      </c>
      <c r="C34" s="18">
        <v>800</v>
      </c>
      <c r="D34" s="19">
        <f t="shared" si="1"/>
        <v>400</v>
      </c>
      <c r="F34" s="59" t="s">
        <v>333</v>
      </c>
      <c r="G34" s="30" t="s">
        <v>257</v>
      </c>
      <c r="H34" s="140">
        <v>400</v>
      </c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</row>
    <row r="35" spans="1:46" s="11" customFormat="1" ht="18">
      <c r="A35" s="17" t="s">
        <v>334</v>
      </c>
      <c r="B35" s="28" t="s">
        <v>257</v>
      </c>
      <c r="C35" s="18">
        <v>750</v>
      </c>
      <c r="D35" s="19">
        <f t="shared" si="1"/>
        <v>380</v>
      </c>
      <c r="F35" s="59" t="s">
        <v>334</v>
      </c>
      <c r="G35" s="30" t="s">
        <v>257</v>
      </c>
      <c r="H35" s="140">
        <v>500</v>
      </c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</row>
    <row r="36" spans="1:46" s="11" customFormat="1" ht="18">
      <c r="A36" s="17" t="s">
        <v>335</v>
      </c>
      <c r="B36" s="28" t="s">
        <v>257</v>
      </c>
      <c r="C36" s="18">
        <v>1000</v>
      </c>
      <c r="D36" s="19">
        <f t="shared" si="1"/>
        <v>500</v>
      </c>
      <c r="F36" s="59" t="s">
        <v>335</v>
      </c>
      <c r="G36" s="30" t="s">
        <v>257</v>
      </c>
      <c r="H36" s="140">
        <v>650</v>
      </c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1" customFormat="1" ht="18">
      <c r="A37" s="17" t="s">
        <v>336</v>
      </c>
      <c r="B37" s="28" t="s">
        <v>257</v>
      </c>
      <c r="C37" s="18">
        <v>650</v>
      </c>
      <c r="D37" s="19">
        <f t="shared" si="1"/>
        <v>330</v>
      </c>
      <c r="F37" s="59" t="s">
        <v>336</v>
      </c>
      <c r="G37" s="30" t="s">
        <v>257</v>
      </c>
      <c r="H37" s="140">
        <v>330</v>
      </c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1" customFormat="1" ht="18">
      <c r="A38" s="17" t="s">
        <v>337</v>
      </c>
      <c r="B38" s="28" t="s">
        <v>257</v>
      </c>
      <c r="C38" s="18">
        <v>900</v>
      </c>
      <c r="D38" s="19">
        <f t="shared" si="1"/>
        <v>450</v>
      </c>
      <c r="F38" s="59" t="s">
        <v>337</v>
      </c>
      <c r="G38" s="30" t="s">
        <v>257</v>
      </c>
      <c r="H38" s="140">
        <v>450</v>
      </c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1" customFormat="1" ht="15">
      <c r="A39" s="17" t="s">
        <v>338</v>
      </c>
      <c r="B39" s="28" t="s">
        <v>183</v>
      </c>
      <c r="C39" s="18">
        <v>550</v>
      </c>
      <c r="D39" s="19">
        <f t="shared" si="1"/>
        <v>280</v>
      </c>
      <c r="F39" s="59" t="s">
        <v>338</v>
      </c>
      <c r="G39" s="30" t="s">
        <v>183</v>
      </c>
      <c r="H39" s="140">
        <v>280</v>
      </c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46" s="11" customFormat="1" ht="18">
      <c r="A40" s="28" t="s">
        <v>339</v>
      </c>
      <c r="B40" s="28" t="s">
        <v>257</v>
      </c>
      <c r="C40" s="18">
        <v>450</v>
      </c>
      <c r="D40" s="19">
        <f t="shared" si="1"/>
        <v>230</v>
      </c>
      <c r="F40" s="59" t="s">
        <v>339</v>
      </c>
      <c r="G40" s="30" t="s">
        <v>257</v>
      </c>
      <c r="H40" s="140">
        <v>230</v>
      </c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</row>
    <row r="41" spans="1:46" s="11" customFormat="1" ht="18">
      <c r="A41" s="28" t="s">
        <v>340</v>
      </c>
      <c r="B41" s="28" t="s">
        <v>257</v>
      </c>
      <c r="C41" s="18">
        <v>550</v>
      </c>
      <c r="D41" s="19">
        <f t="shared" si="1"/>
        <v>280</v>
      </c>
      <c r="F41" s="59" t="s">
        <v>340</v>
      </c>
      <c r="G41" s="30" t="s">
        <v>257</v>
      </c>
      <c r="H41" s="140">
        <v>280</v>
      </c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</row>
    <row r="42" spans="1:46" s="11" customFormat="1" ht="15">
      <c r="A42" s="17" t="s">
        <v>341</v>
      </c>
      <c r="B42" s="28" t="s">
        <v>183</v>
      </c>
      <c r="C42" s="18">
        <v>800</v>
      </c>
      <c r="D42" s="19">
        <f t="shared" si="1"/>
        <v>400</v>
      </c>
      <c r="F42" s="59" t="s">
        <v>341</v>
      </c>
      <c r="G42" s="30" t="s">
        <v>183</v>
      </c>
      <c r="H42" s="140">
        <v>400</v>
      </c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</row>
    <row r="43" spans="1:46" s="11" customFormat="1" ht="15">
      <c r="A43" s="224" t="s">
        <v>342</v>
      </c>
      <c r="B43" s="224"/>
      <c r="C43" s="224"/>
      <c r="D43" s="19">
        <f t="shared" si="1"/>
        <v>0</v>
      </c>
      <c r="F43" s="225" t="s">
        <v>342</v>
      </c>
      <c r="G43" s="225"/>
      <c r="H43" s="225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</row>
    <row r="44" spans="1:46" s="11" customFormat="1" ht="18">
      <c r="A44" s="61"/>
      <c r="B44" s="62"/>
      <c r="C44" s="63"/>
      <c r="D44" s="19"/>
      <c r="F44" s="59" t="s">
        <v>344</v>
      </c>
      <c r="G44" s="30" t="s">
        <v>257</v>
      </c>
      <c r="H44" s="140">
        <v>50</v>
      </c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</row>
    <row r="45" spans="1:46" s="11" customFormat="1" ht="15">
      <c r="A45" s="17" t="s">
        <v>345</v>
      </c>
      <c r="B45" s="28" t="s">
        <v>9</v>
      </c>
      <c r="C45" s="18">
        <v>250</v>
      </c>
      <c r="D45" s="19">
        <f aca="true" t="shared" si="2" ref="D45:D52">CEILING(C45/2,10)</f>
        <v>130</v>
      </c>
      <c r="F45" s="59" t="s">
        <v>346</v>
      </c>
      <c r="G45" s="30" t="s">
        <v>183</v>
      </c>
      <c r="H45" s="140">
        <v>300</v>
      </c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</row>
    <row r="46" spans="1:46" s="11" customFormat="1" ht="18">
      <c r="A46" s="17" t="s">
        <v>347</v>
      </c>
      <c r="B46" s="28" t="s">
        <v>257</v>
      </c>
      <c r="C46" s="18">
        <v>800</v>
      </c>
      <c r="D46" s="19">
        <f t="shared" si="2"/>
        <v>400</v>
      </c>
      <c r="F46" s="59" t="s">
        <v>348</v>
      </c>
      <c r="G46" s="30" t="s">
        <v>183</v>
      </c>
      <c r="H46" s="140">
        <v>350</v>
      </c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</row>
    <row r="47" spans="1:46" s="11" customFormat="1" ht="18">
      <c r="A47" s="17" t="s">
        <v>349</v>
      </c>
      <c r="B47" s="28" t="s">
        <v>257</v>
      </c>
      <c r="C47" s="18">
        <v>900</v>
      </c>
      <c r="D47" s="19">
        <f t="shared" si="2"/>
        <v>450</v>
      </c>
      <c r="F47" s="59" t="s">
        <v>350</v>
      </c>
      <c r="G47" s="30" t="s">
        <v>183</v>
      </c>
      <c r="H47" s="140">
        <v>80</v>
      </c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</row>
    <row r="48" spans="1:46" s="11" customFormat="1" ht="18">
      <c r="A48" s="17" t="s">
        <v>351</v>
      </c>
      <c r="B48" s="28" t="s">
        <v>257</v>
      </c>
      <c r="C48" s="18">
        <v>900</v>
      </c>
      <c r="D48" s="19">
        <f t="shared" si="2"/>
        <v>450</v>
      </c>
      <c r="F48" s="59" t="s">
        <v>352</v>
      </c>
      <c r="G48" s="30" t="s">
        <v>257</v>
      </c>
      <c r="H48" s="140">
        <v>700</v>
      </c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</row>
    <row r="49" spans="1:46" s="11" customFormat="1" ht="18">
      <c r="A49" s="17" t="s">
        <v>353</v>
      </c>
      <c r="B49" s="28" t="s">
        <v>257</v>
      </c>
      <c r="C49" s="18">
        <v>1200</v>
      </c>
      <c r="D49" s="19">
        <f t="shared" si="2"/>
        <v>600</v>
      </c>
      <c r="F49" s="59" t="s">
        <v>354</v>
      </c>
      <c r="G49" s="30" t="s">
        <v>183</v>
      </c>
      <c r="H49" s="140">
        <v>600</v>
      </c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</row>
    <row r="50" spans="1:46" s="11" customFormat="1" ht="15">
      <c r="A50" s="17" t="s">
        <v>355</v>
      </c>
      <c r="B50" s="28" t="s">
        <v>9</v>
      </c>
      <c r="C50" s="18">
        <v>300</v>
      </c>
      <c r="D50" s="19">
        <f t="shared" si="2"/>
        <v>150</v>
      </c>
      <c r="F50" s="59" t="s">
        <v>356</v>
      </c>
      <c r="G50" s="30" t="s">
        <v>183</v>
      </c>
      <c r="H50" s="140">
        <v>600</v>
      </c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</row>
    <row r="51" spans="1:46" s="11" customFormat="1" ht="18">
      <c r="A51" s="17" t="s">
        <v>357</v>
      </c>
      <c r="B51" s="28" t="s">
        <v>257</v>
      </c>
      <c r="C51" s="18">
        <v>800</v>
      </c>
      <c r="D51" s="19">
        <f t="shared" si="2"/>
        <v>400</v>
      </c>
      <c r="F51" s="59" t="s">
        <v>358</v>
      </c>
      <c r="G51" s="30" t="s">
        <v>183</v>
      </c>
      <c r="H51" s="140">
        <v>100</v>
      </c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</row>
    <row r="52" spans="1:46" s="11" customFormat="1" ht="18">
      <c r="A52" s="17" t="s">
        <v>359</v>
      </c>
      <c r="B52" s="28" t="s">
        <v>257</v>
      </c>
      <c r="C52" s="18">
        <v>750</v>
      </c>
      <c r="D52" s="19">
        <f t="shared" si="2"/>
        <v>380</v>
      </c>
      <c r="F52" s="59" t="s">
        <v>360</v>
      </c>
      <c r="G52" s="30" t="s">
        <v>183</v>
      </c>
      <c r="H52" s="140">
        <v>300</v>
      </c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</row>
    <row r="53" spans="1:46" s="11" customFormat="1" ht="15">
      <c r="A53" s="17"/>
      <c r="B53" s="28"/>
      <c r="C53" s="18"/>
      <c r="D53" s="19"/>
      <c r="F53" s="59" t="s">
        <v>361</v>
      </c>
      <c r="G53" s="30" t="s">
        <v>9</v>
      </c>
      <c r="H53" s="140">
        <v>130</v>
      </c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</row>
    <row r="54" spans="1:46" s="11" customFormat="1" ht="15">
      <c r="A54" s="17" t="s">
        <v>362</v>
      </c>
      <c r="B54" s="28" t="s">
        <v>9</v>
      </c>
      <c r="C54" s="18">
        <v>150</v>
      </c>
      <c r="D54" s="19">
        <f aca="true" t="shared" si="3" ref="D54:D78">CEILING(C54/2,10)</f>
        <v>80</v>
      </c>
      <c r="F54" s="59" t="s">
        <v>808</v>
      </c>
      <c r="G54" s="30" t="s">
        <v>9</v>
      </c>
      <c r="H54" s="140">
        <v>300</v>
      </c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</row>
    <row r="55" spans="1:46" s="11" customFormat="1" ht="15">
      <c r="A55" s="17" t="s">
        <v>809</v>
      </c>
      <c r="B55" s="28" t="s">
        <v>183</v>
      </c>
      <c r="C55" s="18">
        <v>300</v>
      </c>
      <c r="D55" s="19">
        <f t="shared" si="3"/>
        <v>150</v>
      </c>
      <c r="F55" s="59" t="s">
        <v>375</v>
      </c>
      <c r="G55" s="30" t="s">
        <v>9</v>
      </c>
      <c r="H55" s="140" t="s">
        <v>477</v>
      </c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</row>
    <row r="56" spans="1:46" s="11" customFormat="1" ht="18">
      <c r="A56" s="17" t="s">
        <v>364</v>
      </c>
      <c r="B56" s="28" t="s">
        <v>257</v>
      </c>
      <c r="C56" s="18">
        <v>1100</v>
      </c>
      <c r="D56" s="19">
        <f t="shared" si="3"/>
        <v>550</v>
      </c>
      <c r="F56" s="226" t="s">
        <v>365</v>
      </c>
      <c r="G56" s="226"/>
      <c r="H56" s="226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</row>
    <row r="57" spans="1:46" s="11" customFormat="1" ht="15">
      <c r="A57" s="17" t="s">
        <v>350</v>
      </c>
      <c r="B57" s="28" t="s">
        <v>183</v>
      </c>
      <c r="C57" s="18">
        <v>90</v>
      </c>
      <c r="D57" s="19">
        <f t="shared" si="3"/>
        <v>50</v>
      </c>
      <c r="F57" s="59" t="s">
        <v>366</v>
      </c>
      <c r="G57" s="30" t="s">
        <v>183</v>
      </c>
      <c r="H57" s="140">
        <v>150</v>
      </c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</row>
    <row r="58" spans="1:46" s="11" customFormat="1" ht="18">
      <c r="A58" s="17" t="s">
        <v>367</v>
      </c>
      <c r="B58" s="28" t="s">
        <v>257</v>
      </c>
      <c r="C58" s="18">
        <v>3000</v>
      </c>
      <c r="D58" s="19">
        <f t="shared" si="3"/>
        <v>1500</v>
      </c>
      <c r="F58" s="59" t="s">
        <v>368</v>
      </c>
      <c r="G58" s="30" t="s">
        <v>9</v>
      </c>
      <c r="H58" s="140">
        <v>180</v>
      </c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</row>
    <row r="59" spans="1:46" s="11" customFormat="1" ht="18">
      <c r="A59" s="17" t="s">
        <v>344</v>
      </c>
      <c r="B59" s="28" t="s">
        <v>257</v>
      </c>
      <c r="C59" s="18">
        <v>100</v>
      </c>
      <c r="D59" s="19">
        <f t="shared" si="3"/>
        <v>50</v>
      </c>
      <c r="F59" s="59" t="s">
        <v>369</v>
      </c>
      <c r="G59" s="30" t="s">
        <v>9</v>
      </c>
      <c r="H59" s="140">
        <v>120</v>
      </c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</row>
    <row r="60" spans="1:46" s="11" customFormat="1" ht="15">
      <c r="A60" s="17" t="s">
        <v>358</v>
      </c>
      <c r="B60" s="28" t="s">
        <v>183</v>
      </c>
      <c r="C60" s="18">
        <v>200</v>
      </c>
      <c r="D60" s="19">
        <f t="shared" si="3"/>
        <v>100</v>
      </c>
      <c r="F60" s="59" t="s">
        <v>370</v>
      </c>
      <c r="G60" s="30" t="s">
        <v>9</v>
      </c>
      <c r="H60" s="140">
        <v>130</v>
      </c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</row>
    <row r="61" spans="1:46" s="11" customFormat="1" ht="18">
      <c r="A61" s="17" t="s">
        <v>360</v>
      </c>
      <c r="B61" s="28" t="s">
        <v>183</v>
      </c>
      <c r="C61" s="18">
        <v>600</v>
      </c>
      <c r="D61" s="19">
        <f t="shared" si="3"/>
        <v>300</v>
      </c>
      <c r="F61" s="59" t="s">
        <v>371</v>
      </c>
      <c r="G61" s="30" t="s">
        <v>183</v>
      </c>
      <c r="H61" s="140">
        <v>600</v>
      </c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</row>
    <row r="62" spans="1:46" s="11" customFormat="1" ht="18">
      <c r="A62" s="17" t="s">
        <v>352</v>
      </c>
      <c r="B62" s="28" t="s">
        <v>257</v>
      </c>
      <c r="C62" s="18">
        <v>1200</v>
      </c>
      <c r="D62" s="19">
        <f t="shared" si="3"/>
        <v>600</v>
      </c>
      <c r="F62" s="59" t="s">
        <v>372</v>
      </c>
      <c r="G62" s="30" t="s">
        <v>257</v>
      </c>
      <c r="H62" s="140">
        <v>650</v>
      </c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</row>
    <row r="63" spans="1:46" s="11" customFormat="1" ht="15">
      <c r="A63" s="17" t="s">
        <v>354</v>
      </c>
      <c r="B63" s="28" t="s">
        <v>183</v>
      </c>
      <c r="C63" s="18">
        <v>1200</v>
      </c>
      <c r="D63" s="19">
        <f t="shared" si="3"/>
        <v>600</v>
      </c>
      <c r="F63" s="59" t="s">
        <v>373</v>
      </c>
      <c r="G63" s="30" t="s">
        <v>183</v>
      </c>
      <c r="H63" s="140">
        <v>700</v>
      </c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</row>
    <row r="64" spans="1:46" s="11" customFormat="1" ht="15">
      <c r="A64" s="17" t="s">
        <v>356</v>
      </c>
      <c r="B64" s="28" t="s">
        <v>183</v>
      </c>
      <c r="C64" s="18">
        <v>1200</v>
      </c>
      <c r="D64" s="19">
        <f t="shared" si="3"/>
        <v>600</v>
      </c>
      <c r="F64" s="59" t="s">
        <v>374</v>
      </c>
      <c r="G64" s="30" t="s">
        <v>183</v>
      </c>
      <c r="H64" s="140">
        <v>800</v>
      </c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</row>
    <row r="65" spans="1:46" s="11" customFormat="1" ht="15">
      <c r="A65" s="17" t="s">
        <v>375</v>
      </c>
      <c r="B65" s="28" t="s">
        <v>9</v>
      </c>
      <c r="C65" s="18">
        <v>150</v>
      </c>
      <c r="D65" s="19">
        <f t="shared" si="3"/>
        <v>80</v>
      </c>
      <c r="F65" s="59" t="s">
        <v>376</v>
      </c>
      <c r="G65" s="30" t="s">
        <v>9</v>
      </c>
      <c r="H65" s="140">
        <v>80</v>
      </c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</row>
    <row r="66" spans="1:46" s="11" customFormat="1" ht="15">
      <c r="A66" s="17" t="s">
        <v>346</v>
      </c>
      <c r="B66" s="17" t="s">
        <v>183</v>
      </c>
      <c r="C66" s="18">
        <v>600</v>
      </c>
      <c r="D66" s="19">
        <f t="shared" si="3"/>
        <v>300</v>
      </c>
      <c r="F66" s="59" t="s">
        <v>377</v>
      </c>
      <c r="G66" s="30" t="s">
        <v>183</v>
      </c>
      <c r="H66" s="140">
        <v>800</v>
      </c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</row>
    <row r="67" spans="1:46" s="11" customFormat="1" ht="18">
      <c r="A67" s="17" t="s">
        <v>348</v>
      </c>
      <c r="B67" s="17" t="s">
        <v>183</v>
      </c>
      <c r="C67" s="64">
        <v>700</v>
      </c>
      <c r="D67" s="19">
        <f t="shared" si="3"/>
        <v>350</v>
      </c>
      <c r="F67" s="59" t="s">
        <v>378</v>
      </c>
      <c r="G67" s="30" t="s">
        <v>257</v>
      </c>
      <c r="H67" s="140" t="s">
        <v>379</v>
      </c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</row>
    <row r="68" spans="1:46" s="11" customFormat="1" ht="18">
      <c r="A68" s="17" t="s">
        <v>380</v>
      </c>
      <c r="B68" s="28" t="s">
        <v>257</v>
      </c>
      <c r="C68" s="18">
        <v>1350</v>
      </c>
      <c r="D68" s="19">
        <f t="shared" si="3"/>
        <v>680</v>
      </c>
      <c r="F68" s="59" t="s">
        <v>381</v>
      </c>
      <c r="G68" s="30" t="s">
        <v>257</v>
      </c>
      <c r="H68" s="140">
        <v>600</v>
      </c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</row>
    <row r="69" spans="1:46" s="11" customFormat="1" ht="18">
      <c r="A69" s="17" t="s">
        <v>382</v>
      </c>
      <c r="B69" s="28" t="s">
        <v>257</v>
      </c>
      <c r="C69" s="18">
        <v>1600</v>
      </c>
      <c r="D69" s="19">
        <f t="shared" si="3"/>
        <v>800</v>
      </c>
      <c r="F69" s="59" t="s">
        <v>383</v>
      </c>
      <c r="G69" s="30" t="s">
        <v>257</v>
      </c>
      <c r="H69" s="140">
        <v>600</v>
      </c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</row>
    <row r="70" spans="1:46" s="11" customFormat="1" ht="18">
      <c r="A70" s="17" t="s">
        <v>384</v>
      </c>
      <c r="B70" s="28" t="s">
        <v>9</v>
      </c>
      <c r="C70" s="18">
        <v>2500</v>
      </c>
      <c r="D70" s="19">
        <f t="shared" si="3"/>
        <v>1250</v>
      </c>
      <c r="F70" s="59" t="s">
        <v>385</v>
      </c>
      <c r="G70" s="30" t="s">
        <v>257</v>
      </c>
      <c r="H70" s="140">
        <v>600</v>
      </c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</row>
    <row r="71" spans="1:46" s="11" customFormat="1" ht="18">
      <c r="A71" s="17" t="s">
        <v>386</v>
      </c>
      <c r="B71" s="28" t="s">
        <v>257</v>
      </c>
      <c r="C71" s="18">
        <v>3200</v>
      </c>
      <c r="D71" s="19">
        <f t="shared" si="3"/>
        <v>1600</v>
      </c>
      <c r="F71" s="59" t="s">
        <v>387</v>
      </c>
      <c r="G71" s="30" t="s">
        <v>257</v>
      </c>
      <c r="H71" s="140">
        <v>650</v>
      </c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</row>
    <row r="72" spans="1:46" s="11" customFormat="1" ht="18">
      <c r="A72" s="17" t="s">
        <v>388</v>
      </c>
      <c r="B72" s="28" t="s">
        <v>257</v>
      </c>
      <c r="C72" s="18">
        <v>2600</v>
      </c>
      <c r="D72" s="19">
        <f t="shared" si="3"/>
        <v>1300</v>
      </c>
      <c r="F72" s="59" t="s">
        <v>389</v>
      </c>
      <c r="G72" s="30" t="s">
        <v>257</v>
      </c>
      <c r="H72" s="140">
        <v>700</v>
      </c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</row>
    <row r="73" spans="1:46" s="11" customFormat="1" ht="15">
      <c r="A73" s="17" t="s">
        <v>390</v>
      </c>
      <c r="B73" s="28" t="s">
        <v>9</v>
      </c>
      <c r="C73" s="18">
        <v>250</v>
      </c>
      <c r="D73" s="19">
        <f t="shared" si="3"/>
        <v>130</v>
      </c>
      <c r="F73" s="59" t="s">
        <v>391</v>
      </c>
      <c r="G73" s="30" t="s">
        <v>9</v>
      </c>
      <c r="H73" s="140">
        <v>1250</v>
      </c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</row>
    <row r="74" spans="1:46" s="11" customFormat="1" ht="15">
      <c r="A74" s="224" t="s">
        <v>392</v>
      </c>
      <c r="B74" s="224"/>
      <c r="C74" s="224"/>
      <c r="D74" s="19">
        <f t="shared" si="3"/>
        <v>0</v>
      </c>
      <c r="F74" s="227" t="s">
        <v>392</v>
      </c>
      <c r="G74" s="227"/>
      <c r="H74" s="227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</row>
    <row r="75" spans="1:46" s="11" customFormat="1" ht="18">
      <c r="A75" s="17" t="s">
        <v>393</v>
      </c>
      <c r="B75" s="28" t="s">
        <v>257</v>
      </c>
      <c r="C75" s="18">
        <v>120</v>
      </c>
      <c r="D75" s="19">
        <f t="shared" si="3"/>
        <v>60</v>
      </c>
      <c r="F75" s="59" t="s">
        <v>393</v>
      </c>
      <c r="G75" s="30" t="s">
        <v>257</v>
      </c>
      <c r="H75" s="140">
        <v>60</v>
      </c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</row>
    <row r="76" spans="1:46" s="11" customFormat="1" ht="18">
      <c r="A76" s="17" t="s">
        <v>394</v>
      </c>
      <c r="B76" s="28" t="s">
        <v>257</v>
      </c>
      <c r="C76" s="18">
        <v>150</v>
      </c>
      <c r="D76" s="19">
        <f t="shared" si="3"/>
        <v>80</v>
      </c>
      <c r="F76" s="59" t="s">
        <v>394</v>
      </c>
      <c r="G76" s="30" t="s">
        <v>257</v>
      </c>
      <c r="H76" s="140">
        <v>80</v>
      </c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</row>
    <row r="77" spans="1:46" s="11" customFormat="1" ht="18">
      <c r="A77" s="17" t="s">
        <v>395</v>
      </c>
      <c r="B77" s="28" t="s">
        <v>257</v>
      </c>
      <c r="C77" s="18">
        <v>350</v>
      </c>
      <c r="D77" s="19">
        <f t="shared" si="3"/>
        <v>180</v>
      </c>
      <c r="F77" s="59" t="s">
        <v>395</v>
      </c>
      <c r="G77" s="30" t="s">
        <v>257</v>
      </c>
      <c r="H77" s="140">
        <v>180</v>
      </c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</row>
    <row r="78" spans="1:46" s="11" customFormat="1" ht="18">
      <c r="A78" s="17" t="s">
        <v>396</v>
      </c>
      <c r="B78" s="28" t="s">
        <v>257</v>
      </c>
      <c r="C78" s="18">
        <v>60</v>
      </c>
      <c r="D78" s="19">
        <f t="shared" si="3"/>
        <v>30</v>
      </c>
      <c r="F78" s="59" t="s">
        <v>396</v>
      </c>
      <c r="G78" s="30" t="s">
        <v>257</v>
      </c>
      <c r="H78" s="140">
        <v>30</v>
      </c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</row>
    <row r="79" spans="1:46" s="11" customFormat="1" ht="18">
      <c r="A79" s="17"/>
      <c r="B79" s="28"/>
      <c r="C79" s="18"/>
      <c r="D79" s="19"/>
      <c r="F79" s="59" t="s">
        <v>397</v>
      </c>
      <c r="G79" s="30" t="s">
        <v>257</v>
      </c>
      <c r="H79" s="140" t="s">
        <v>398</v>
      </c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</row>
    <row r="80" spans="1:46" s="11" customFormat="1" ht="18">
      <c r="A80" s="17" t="s">
        <v>399</v>
      </c>
      <c r="B80" s="28" t="s">
        <v>257</v>
      </c>
      <c r="C80" s="18">
        <v>700</v>
      </c>
      <c r="D80" s="19">
        <f aca="true" t="shared" si="4" ref="D80:D119">CEILING(C80/2,10)</f>
        <v>350</v>
      </c>
      <c r="F80" s="59" t="s">
        <v>399</v>
      </c>
      <c r="G80" s="30" t="s">
        <v>257</v>
      </c>
      <c r="H80" s="140">
        <v>350</v>
      </c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</row>
    <row r="81" spans="1:46" s="11" customFormat="1" ht="18">
      <c r="A81" s="17" t="s">
        <v>400</v>
      </c>
      <c r="B81" s="28" t="s">
        <v>257</v>
      </c>
      <c r="C81" s="18">
        <v>750</v>
      </c>
      <c r="D81" s="19">
        <f t="shared" si="4"/>
        <v>380</v>
      </c>
      <c r="F81" s="59" t="s">
        <v>400</v>
      </c>
      <c r="G81" s="30" t="s">
        <v>257</v>
      </c>
      <c r="H81" s="140">
        <v>380</v>
      </c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</row>
    <row r="82" spans="1:46" s="11" customFormat="1" ht="18">
      <c r="A82" s="17" t="s">
        <v>401</v>
      </c>
      <c r="B82" s="28" t="s">
        <v>257</v>
      </c>
      <c r="C82" s="18">
        <v>750</v>
      </c>
      <c r="D82" s="19">
        <f t="shared" si="4"/>
        <v>380</v>
      </c>
      <c r="F82" s="59" t="s">
        <v>401</v>
      </c>
      <c r="G82" s="30" t="s">
        <v>257</v>
      </c>
      <c r="H82" s="140">
        <v>380</v>
      </c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</row>
    <row r="83" spans="1:46" s="11" customFormat="1" ht="18">
      <c r="A83" s="17" t="s">
        <v>402</v>
      </c>
      <c r="B83" s="28" t="s">
        <v>257</v>
      </c>
      <c r="C83" s="18">
        <v>450</v>
      </c>
      <c r="D83" s="19">
        <f t="shared" si="4"/>
        <v>230</v>
      </c>
      <c r="F83" s="59" t="s">
        <v>402</v>
      </c>
      <c r="G83" s="30" t="s">
        <v>257</v>
      </c>
      <c r="H83" s="140">
        <v>230</v>
      </c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</row>
    <row r="84" spans="1:46" s="11" customFormat="1" ht="18">
      <c r="A84" s="17" t="s">
        <v>404</v>
      </c>
      <c r="B84" s="28" t="s">
        <v>257</v>
      </c>
      <c r="C84" s="18">
        <v>500</v>
      </c>
      <c r="D84" s="19">
        <f t="shared" si="4"/>
        <v>250</v>
      </c>
      <c r="F84" s="59" t="s">
        <v>404</v>
      </c>
      <c r="G84" s="30" t="s">
        <v>257</v>
      </c>
      <c r="H84" s="140">
        <v>250</v>
      </c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</row>
    <row r="85" spans="1:46" s="11" customFormat="1" ht="18">
      <c r="A85" s="17" t="s">
        <v>405</v>
      </c>
      <c r="B85" s="28" t="s">
        <v>257</v>
      </c>
      <c r="C85" s="18">
        <v>1100</v>
      </c>
      <c r="D85" s="19">
        <f t="shared" si="4"/>
        <v>550</v>
      </c>
      <c r="F85" s="59" t="s">
        <v>405</v>
      </c>
      <c r="G85" s="30" t="s">
        <v>257</v>
      </c>
      <c r="H85" s="140">
        <v>550</v>
      </c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</row>
    <row r="86" spans="1:46" s="11" customFormat="1" ht="18">
      <c r="A86" s="17" t="s">
        <v>406</v>
      </c>
      <c r="B86" s="28" t="s">
        <v>257</v>
      </c>
      <c r="C86" s="18">
        <v>600</v>
      </c>
      <c r="D86" s="19">
        <f t="shared" si="4"/>
        <v>300</v>
      </c>
      <c r="F86" s="59" t="s">
        <v>406</v>
      </c>
      <c r="G86" s="30" t="s">
        <v>257</v>
      </c>
      <c r="H86" s="140">
        <v>300</v>
      </c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</row>
    <row r="87" spans="1:46" s="11" customFormat="1" ht="18">
      <c r="A87" s="17" t="s">
        <v>407</v>
      </c>
      <c r="B87" s="28" t="s">
        <v>257</v>
      </c>
      <c r="C87" s="18">
        <v>800</v>
      </c>
      <c r="D87" s="19">
        <f t="shared" si="4"/>
        <v>400</v>
      </c>
      <c r="F87" s="59" t="s">
        <v>407</v>
      </c>
      <c r="G87" s="30" t="s">
        <v>257</v>
      </c>
      <c r="H87" s="140">
        <v>400</v>
      </c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</row>
    <row r="88" spans="1:46" s="11" customFormat="1" ht="15">
      <c r="A88" s="17" t="s">
        <v>408</v>
      </c>
      <c r="B88" s="28" t="s">
        <v>183</v>
      </c>
      <c r="C88" s="18">
        <v>150</v>
      </c>
      <c r="D88" s="19">
        <f t="shared" si="4"/>
        <v>80</v>
      </c>
      <c r="F88" s="59" t="s">
        <v>408</v>
      </c>
      <c r="G88" s="30" t="s">
        <v>183</v>
      </c>
      <c r="H88" s="140">
        <v>80</v>
      </c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</row>
    <row r="89" spans="1:46" s="11" customFormat="1" ht="15">
      <c r="A89" s="17" t="s">
        <v>409</v>
      </c>
      <c r="B89" s="28" t="s">
        <v>183</v>
      </c>
      <c r="C89" s="18">
        <v>250</v>
      </c>
      <c r="D89" s="19">
        <f t="shared" si="4"/>
        <v>130</v>
      </c>
      <c r="F89" s="59" t="s">
        <v>409</v>
      </c>
      <c r="G89" s="30" t="s">
        <v>183</v>
      </c>
      <c r="H89" s="140">
        <v>130</v>
      </c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</row>
    <row r="90" spans="1:46" s="11" customFormat="1" ht="15">
      <c r="A90" s="17" t="s">
        <v>410</v>
      </c>
      <c r="B90" s="17" t="s">
        <v>9</v>
      </c>
      <c r="C90" s="64" t="s">
        <v>411</v>
      </c>
      <c r="D90" s="19" t="e">
        <f t="shared" si="4"/>
        <v>#VALUE!</v>
      </c>
      <c r="F90" s="59" t="s">
        <v>410</v>
      </c>
      <c r="G90" s="30" t="s">
        <v>9</v>
      </c>
      <c r="H90" s="140" t="s">
        <v>412</v>
      </c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</row>
    <row r="91" spans="1:46" s="11" customFormat="1" ht="15">
      <c r="A91" s="17" t="s">
        <v>413</v>
      </c>
      <c r="B91" s="28" t="s">
        <v>9</v>
      </c>
      <c r="C91" s="18">
        <v>350</v>
      </c>
      <c r="D91" s="19">
        <f t="shared" si="4"/>
        <v>180</v>
      </c>
      <c r="F91" s="59" t="s">
        <v>413</v>
      </c>
      <c r="G91" s="30" t="s">
        <v>9</v>
      </c>
      <c r="H91" s="140">
        <v>180</v>
      </c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</row>
    <row r="92" spans="1:46" s="11" customFormat="1" ht="18">
      <c r="A92" s="17" t="s">
        <v>414</v>
      </c>
      <c r="B92" s="28" t="s">
        <v>257</v>
      </c>
      <c r="C92" s="18">
        <v>240</v>
      </c>
      <c r="D92" s="19">
        <f t="shared" si="4"/>
        <v>120</v>
      </c>
      <c r="F92" s="59" t="s">
        <v>414</v>
      </c>
      <c r="G92" s="30" t="s">
        <v>257</v>
      </c>
      <c r="H92" s="140">
        <v>120</v>
      </c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</row>
    <row r="93" spans="1:46" s="11" customFormat="1" ht="18">
      <c r="A93" s="17" t="s">
        <v>415</v>
      </c>
      <c r="B93" s="28" t="s">
        <v>257</v>
      </c>
      <c r="C93" s="18">
        <v>350</v>
      </c>
      <c r="D93" s="19">
        <f t="shared" si="4"/>
        <v>180</v>
      </c>
      <c r="F93" s="59" t="s">
        <v>415</v>
      </c>
      <c r="G93" s="30" t="s">
        <v>257</v>
      </c>
      <c r="H93" s="140">
        <v>180</v>
      </c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</row>
    <row r="94" spans="1:46" s="11" customFormat="1" ht="15">
      <c r="A94" s="17" t="s">
        <v>416</v>
      </c>
      <c r="B94" s="28" t="s">
        <v>183</v>
      </c>
      <c r="C94" s="18">
        <v>200</v>
      </c>
      <c r="D94" s="19">
        <f t="shared" si="4"/>
        <v>100</v>
      </c>
      <c r="F94" s="59" t="s">
        <v>416</v>
      </c>
      <c r="G94" s="30" t="s">
        <v>183</v>
      </c>
      <c r="H94" s="140">
        <v>100</v>
      </c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</row>
    <row r="95" spans="1:46" s="11" customFormat="1" ht="18">
      <c r="A95" s="17" t="s">
        <v>417</v>
      </c>
      <c r="B95" s="28" t="s">
        <v>257</v>
      </c>
      <c r="C95" s="18">
        <v>250</v>
      </c>
      <c r="D95" s="19">
        <f t="shared" si="4"/>
        <v>130</v>
      </c>
      <c r="F95" s="59" t="s">
        <v>417</v>
      </c>
      <c r="G95" s="30" t="s">
        <v>257</v>
      </c>
      <c r="H95" s="140">
        <v>130</v>
      </c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</row>
    <row r="96" spans="1:46" s="11" customFormat="1" ht="18">
      <c r="A96" s="17" t="s">
        <v>418</v>
      </c>
      <c r="B96" s="28" t="s">
        <v>257</v>
      </c>
      <c r="C96" s="18">
        <v>300</v>
      </c>
      <c r="D96" s="19">
        <f t="shared" si="4"/>
        <v>150</v>
      </c>
      <c r="F96" s="59" t="s">
        <v>418</v>
      </c>
      <c r="G96" s="30" t="s">
        <v>257</v>
      </c>
      <c r="H96" s="140">
        <v>150</v>
      </c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</row>
    <row r="97" spans="1:46" s="11" customFormat="1" ht="18">
      <c r="A97" s="17" t="s">
        <v>419</v>
      </c>
      <c r="B97" s="28" t="s">
        <v>257</v>
      </c>
      <c r="C97" s="18">
        <v>120</v>
      </c>
      <c r="D97" s="19">
        <f t="shared" si="4"/>
        <v>60</v>
      </c>
      <c r="F97" s="59" t="s">
        <v>419</v>
      </c>
      <c r="G97" s="30" t="s">
        <v>257</v>
      </c>
      <c r="H97" s="140">
        <v>60</v>
      </c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</row>
    <row r="98" spans="1:46" s="11" customFormat="1" ht="18">
      <c r="A98" s="17" t="s">
        <v>420</v>
      </c>
      <c r="B98" s="28" t="s">
        <v>257</v>
      </c>
      <c r="C98" s="18">
        <v>400</v>
      </c>
      <c r="D98" s="19">
        <f t="shared" si="4"/>
        <v>200</v>
      </c>
      <c r="F98" s="59" t="s">
        <v>420</v>
      </c>
      <c r="G98" s="30" t="s">
        <v>257</v>
      </c>
      <c r="H98" s="140">
        <v>200</v>
      </c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</row>
    <row r="99" spans="1:46" s="11" customFormat="1" ht="15">
      <c r="A99" s="17" t="s">
        <v>421</v>
      </c>
      <c r="B99" s="28" t="s">
        <v>183</v>
      </c>
      <c r="C99" s="18">
        <v>100</v>
      </c>
      <c r="D99" s="19">
        <f t="shared" si="4"/>
        <v>50</v>
      </c>
      <c r="F99" s="59" t="s">
        <v>421</v>
      </c>
      <c r="G99" s="30" t="s">
        <v>183</v>
      </c>
      <c r="H99" s="140">
        <v>50</v>
      </c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</row>
    <row r="100" spans="1:46" s="11" customFormat="1" ht="18">
      <c r="A100" s="17" t="s">
        <v>422</v>
      </c>
      <c r="B100" s="28" t="s">
        <v>257</v>
      </c>
      <c r="C100" s="18">
        <v>130</v>
      </c>
      <c r="D100" s="19">
        <f t="shared" si="4"/>
        <v>70</v>
      </c>
      <c r="F100" s="59" t="s">
        <v>422</v>
      </c>
      <c r="G100" s="30" t="s">
        <v>257</v>
      </c>
      <c r="H100" s="140">
        <v>70</v>
      </c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</row>
    <row r="101" spans="1:46" s="11" customFormat="1" ht="18">
      <c r="A101" s="17" t="s">
        <v>423</v>
      </c>
      <c r="B101" s="28" t="s">
        <v>257</v>
      </c>
      <c r="C101" s="18">
        <v>220</v>
      </c>
      <c r="D101" s="19">
        <f t="shared" si="4"/>
        <v>110</v>
      </c>
      <c r="F101" s="59" t="s">
        <v>423</v>
      </c>
      <c r="G101" s="30" t="s">
        <v>257</v>
      </c>
      <c r="H101" s="140">
        <v>130</v>
      </c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</row>
    <row r="102" spans="1:46" s="11" customFormat="1" ht="18">
      <c r="A102" s="17" t="s">
        <v>424</v>
      </c>
      <c r="B102" s="28" t="s">
        <v>257</v>
      </c>
      <c r="C102" s="18">
        <v>310</v>
      </c>
      <c r="D102" s="19">
        <f t="shared" si="4"/>
        <v>160</v>
      </c>
      <c r="F102" s="59" t="s">
        <v>424</v>
      </c>
      <c r="G102" s="30" t="s">
        <v>257</v>
      </c>
      <c r="H102" s="140">
        <v>160</v>
      </c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</row>
    <row r="103" spans="1:46" s="11" customFormat="1" ht="18">
      <c r="A103" s="17" t="s">
        <v>425</v>
      </c>
      <c r="B103" s="28" t="s">
        <v>257</v>
      </c>
      <c r="C103" s="18">
        <v>60</v>
      </c>
      <c r="D103" s="19">
        <f t="shared" si="4"/>
        <v>30</v>
      </c>
      <c r="F103" s="59" t="s">
        <v>425</v>
      </c>
      <c r="G103" s="30" t="s">
        <v>257</v>
      </c>
      <c r="H103" s="140">
        <v>30</v>
      </c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</row>
    <row r="104" spans="1:46" s="11" customFormat="1" ht="15">
      <c r="A104" s="221" t="s">
        <v>426</v>
      </c>
      <c r="B104" s="221"/>
      <c r="C104" s="221"/>
      <c r="D104" s="19">
        <f t="shared" si="4"/>
        <v>0</v>
      </c>
      <c r="F104" s="227" t="s">
        <v>426</v>
      </c>
      <c r="G104" s="227"/>
      <c r="H104" s="227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</row>
    <row r="105" spans="1:46" s="11" customFormat="1" ht="18">
      <c r="A105" s="17" t="s">
        <v>427</v>
      </c>
      <c r="B105" s="28" t="s">
        <v>257</v>
      </c>
      <c r="C105" s="18">
        <v>100</v>
      </c>
      <c r="D105" s="19">
        <f t="shared" si="4"/>
        <v>50</v>
      </c>
      <c r="F105" s="59" t="s">
        <v>427</v>
      </c>
      <c r="G105" s="30" t="s">
        <v>257</v>
      </c>
      <c r="H105" s="140">
        <v>50</v>
      </c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</row>
    <row r="106" spans="1:46" s="11" customFormat="1" ht="18">
      <c r="A106" s="17" t="s">
        <v>428</v>
      </c>
      <c r="B106" s="28" t="s">
        <v>257</v>
      </c>
      <c r="C106" s="18">
        <v>110</v>
      </c>
      <c r="D106" s="19">
        <f t="shared" si="4"/>
        <v>60</v>
      </c>
      <c r="F106" s="59" t="s">
        <v>428</v>
      </c>
      <c r="G106" s="30" t="s">
        <v>257</v>
      </c>
      <c r="H106" s="140">
        <v>60</v>
      </c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</row>
    <row r="107" spans="1:46" s="11" customFormat="1" ht="18">
      <c r="A107" s="17" t="s">
        <v>429</v>
      </c>
      <c r="B107" s="28" t="s">
        <v>257</v>
      </c>
      <c r="C107" s="18">
        <v>300</v>
      </c>
      <c r="D107" s="19">
        <f t="shared" si="4"/>
        <v>150</v>
      </c>
      <c r="F107" s="59" t="s">
        <v>429</v>
      </c>
      <c r="G107" s="30" t="s">
        <v>257</v>
      </c>
      <c r="H107" s="140">
        <v>150</v>
      </c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</row>
    <row r="108" spans="1:46" s="11" customFormat="1" ht="18">
      <c r="A108" s="17" t="s">
        <v>430</v>
      </c>
      <c r="B108" s="28" t="s">
        <v>257</v>
      </c>
      <c r="C108" s="18">
        <v>40</v>
      </c>
      <c r="D108" s="19">
        <f t="shared" si="4"/>
        <v>20</v>
      </c>
      <c r="F108" s="59" t="s">
        <v>430</v>
      </c>
      <c r="G108" s="30" t="s">
        <v>257</v>
      </c>
      <c r="H108" s="140">
        <v>20</v>
      </c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</row>
    <row r="109" spans="1:46" s="11" customFormat="1" ht="15">
      <c r="A109" s="17" t="s">
        <v>431</v>
      </c>
      <c r="B109" s="28" t="s">
        <v>183</v>
      </c>
      <c r="C109" s="18">
        <v>90</v>
      </c>
      <c r="D109" s="19">
        <f t="shared" si="4"/>
        <v>50</v>
      </c>
      <c r="F109" s="59" t="s">
        <v>431</v>
      </c>
      <c r="G109" s="30" t="s">
        <v>183</v>
      </c>
      <c r="H109" s="140">
        <v>50</v>
      </c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</row>
    <row r="110" spans="1:46" s="11" customFormat="1" ht="15">
      <c r="A110" s="17" t="s">
        <v>432</v>
      </c>
      <c r="B110" s="28" t="s">
        <v>9</v>
      </c>
      <c r="C110" s="18">
        <v>150</v>
      </c>
      <c r="D110" s="19">
        <f t="shared" si="4"/>
        <v>80</v>
      </c>
      <c r="F110" s="59" t="s">
        <v>432</v>
      </c>
      <c r="G110" s="30" t="s">
        <v>9</v>
      </c>
      <c r="H110" s="140">
        <v>80</v>
      </c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</row>
    <row r="111" spans="1:46" s="11" customFormat="1" ht="18">
      <c r="A111" s="17" t="s">
        <v>433</v>
      </c>
      <c r="B111" s="28" t="s">
        <v>257</v>
      </c>
      <c r="C111" s="18">
        <v>480</v>
      </c>
      <c r="D111" s="19">
        <f t="shared" si="4"/>
        <v>240</v>
      </c>
      <c r="F111" s="59" t="s">
        <v>433</v>
      </c>
      <c r="G111" s="30" t="s">
        <v>257</v>
      </c>
      <c r="H111" s="140">
        <v>240</v>
      </c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</row>
    <row r="112" spans="1:46" s="11" customFormat="1" ht="18">
      <c r="A112" s="17" t="s">
        <v>434</v>
      </c>
      <c r="B112" s="28" t="s">
        <v>257</v>
      </c>
      <c r="C112" s="18">
        <v>500</v>
      </c>
      <c r="D112" s="19">
        <f t="shared" si="4"/>
        <v>250</v>
      </c>
      <c r="F112" s="59" t="s">
        <v>434</v>
      </c>
      <c r="G112" s="30" t="s">
        <v>257</v>
      </c>
      <c r="H112" s="140">
        <v>250</v>
      </c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</row>
    <row r="113" spans="1:46" s="11" customFormat="1" ht="18">
      <c r="A113" s="17" t="s">
        <v>435</v>
      </c>
      <c r="B113" s="28" t="s">
        <v>257</v>
      </c>
      <c r="C113" s="18" t="s">
        <v>74</v>
      </c>
      <c r="D113" s="19" t="e">
        <f t="shared" si="4"/>
        <v>#VALUE!</v>
      </c>
      <c r="F113" s="59" t="s">
        <v>435</v>
      </c>
      <c r="G113" s="30" t="s">
        <v>257</v>
      </c>
      <c r="H113" s="140" t="s">
        <v>436</v>
      </c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1"/>
      <c r="AP113" s="141"/>
      <c r="AQ113" s="141"/>
      <c r="AR113" s="141"/>
      <c r="AS113" s="141"/>
      <c r="AT113" s="141"/>
    </row>
    <row r="114" spans="1:46" s="11" customFormat="1" ht="18">
      <c r="A114" s="17" t="s">
        <v>437</v>
      </c>
      <c r="B114" s="28" t="s">
        <v>257</v>
      </c>
      <c r="C114" s="18" t="s">
        <v>438</v>
      </c>
      <c r="D114" s="19" t="e">
        <f t="shared" si="4"/>
        <v>#VALUE!</v>
      </c>
      <c r="F114" s="59" t="s">
        <v>437</v>
      </c>
      <c r="G114" s="30" t="s">
        <v>257</v>
      </c>
      <c r="H114" s="140" t="s">
        <v>439</v>
      </c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1"/>
      <c r="AP114" s="141"/>
      <c r="AQ114" s="141"/>
      <c r="AR114" s="141"/>
      <c r="AS114" s="141"/>
      <c r="AT114" s="141"/>
    </row>
    <row r="115" spans="1:46" s="11" customFormat="1" ht="18">
      <c r="A115" s="24" t="s">
        <v>440</v>
      </c>
      <c r="B115" s="28" t="s">
        <v>257</v>
      </c>
      <c r="C115" s="18">
        <v>450</v>
      </c>
      <c r="D115" s="19">
        <f t="shared" si="4"/>
        <v>230</v>
      </c>
      <c r="F115" s="59" t="s">
        <v>440</v>
      </c>
      <c r="G115" s="30" t="s">
        <v>257</v>
      </c>
      <c r="H115" s="140">
        <v>230</v>
      </c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1"/>
      <c r="AP115" s="141"/>
      <c r="AQ115" s="141"/>
      <c r="AR115" s="141"/>
      <c r="AS115" s="141"/>
      <c r="AT115" s="141"/>
    </row>
    <row r="116" spans="1:46" s="11" customFormat="1" ht="18">
      <c r="A116" s="24" t="s">
        <v>441</v>
      </c>
      <c r="B116" s="28" t="s">
        <v>257</v>
      </c>
      <c r="C116" s="18">
        <v>350</v>
      </c>
      <c r="D116" s="19">
        <f t="shared" si="4"/>
        <v>180</v>
      </c>
      <c r="F116" s="59" t="s">
        <v>441</v>
      </c>
      <c r="G116" s="30" t="s">
        <v>257</v>
      </c>
      <c r="H116" s="140">
        <v>180</v>
      </c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141"/>
      <c r="AO116" s="141"/>
      <c r="AP116" s="141"/>
      <c r="AQ116" s="141"/>
      <c r="AR116" s="141"/>
      <c r="AS116" s="141"/>
      <c r="AT116" s="141"/>
    </row>
    <row r="117" spans="1:46" s="11" customFormat="1" ht="18">
      <c r="A117" s="24" t="s">
        <v>442</v>
      </c>
      <c r="B117" s="28" t="s">
        <v>257</v>
      </c>
      <c r="C117" s="18">
        <v>450</v>
      </c>
      <c r="D117" s="19">
        <f t="shared" si="4"/>
        <v>230</v>
      </c>
      <c r="F117" s="59" t="s">
        <v>442</v>
      </c>
      <c r="G117" s="30" t="s">
        <v>257</v>
      </c>
      <c r="H117" s="140">
        <v>230</v>
      </c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141"/>
      <c r="AN117" s="141"/>
      <c r="AO117" s="141"/>
      <c r="AP117" s="141"/>
      <c r="AQ117" s="141"/>
      <c r="AR117" s="141"/>
      <c r="AS117" s="141"/>
      <c r="AT117" s="141"/>
    </row>
    <row r="118" spans="1:46" s="11" customFormat="1" ht="15">
      <c r="A118" s="17" t="s">
        <v>443</v>
      </c>
      <c r="B118" s="28" t="s">
        <v>183</v>
      </c>
      <c r="C118" s="18">
        <v>90</v>
      </c>
      <c r="D118" s="19">
        <f t="shared" si="4"/>
        <v>50</v>
      </c>
      <c r="F118" s="59" t="s">
        <v>443</v>
      </c>
      <c r="G118" s="30" t="s">
        <v>183</v>
      </c>
      <c r="H118" s="140">
        <v>50</v>
      </c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141"/>
      <c r="AJ118" s="141"/>
      <c r="AK118" s="141"/>
      <c r="AL118" s="141"/>
      <c r="AM118" s="141"/>
      <c r="AN118" s="141"/>
      <c r="AO118" s="141"/>
      <c r="AP118" s="141"/>
      <c r="AQ118" s="141"/>
      <c r="AR118" s="141"/>
      <c r="AS118" s="141"/>
      <c r="AT118" s="141"/>
    </row>
    <row r="119" spans="1:46" s="11" customFormat="1" ht="18">
      <c r="A119" s="17" t="s">
        <v>444</v>
      </c>
      <c r="B119" s="28" t="s">
        <v>257</v>
      </c>
      <c r="C119" s="18">
        <v>160</v>
      </c>
      <c r="D119" s="19">
        <f t="shared" si="4"/>
        <v>80</v>
      </c>
      <c r="F119" s="59" t="s">
        <v>444</v>
      </c>
      <c r="G119" s="30" t="s">
        <v>257</v>
      </c>
      <c r="H119" s="140">
        <v>80</v>
      </c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1"/>
      <c r="AQ119" s="141"/>
      <c r="AR119" s="141"/>
      <c r="AS119" s="141"/>
      <c r="AT119" s="141"/>
    </row>
    <row r="120" spans="1:46" s="11" customFormat="1" ht="15">
      <c r="A120" s="17"/>
      <c r="B120" s="28"/>
      <c r="C120" s="18"/>
      <c r="D120" s="19"/>
      <c r="F120" s="247" t="s">
        <v>445</v>
      </c>
      <c r="G120" s="247"/>
      <c r="H120" s="247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1"/>
      <c r="AM120" s="141"/>
      <c r="AN120" s="141"/>
      <c r="AO120" s="141"/>
      <c r="AP120" s="141"/>
      <c r="AQ120" s="141"/>
      <c r="AR120" s="141"/>
      <c r="AS120" s="141"/>
      <c r="AT120" s="141"/>
    </row>
    <row r="121" spans="1:46" s="11" customFormat="1" ht="18">
      <c r="A121" s="17" t="s">
        <v>446</v>
      </c>
      <c r="B121" s="28" t="s">
        <v>257</v>
      </c>
      <c r="C121" s="18">
        <v>200</v>
      </c>
      <c r="D121" s="19">
        <f aca="true" t="shared" si="5" ref="D121:D128">CEILING(C121/2,10)</f>
        <v>100</v>
      </c>
      <c r="F121" s="59" t="s">
        <v>446</v>
      </c>
      <c r="G121" s="30" t="s">
        <v>257</v>
      </c>
      <c r="H121" s="140">
        <v>100</v>
      </c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1"/>
      <c r="AH121" s="141"/>
      <c r="AI121" s="141"/>
      <c r="AJ121" s="141"/>
      <c r="AK121" s="141"/>
      <c r="AL121" s="141"/>
      <c r="AM121" s="141"/>
      <c r="AN121" s="141"/>
      <c r="AO121" s="141"/>
      <c r="AP121" s="141"/>
      <c r="AQ121" s="141"/>
      <c r="AR121" s="141"/>
      <c r="AS121" s="141"/>
      <c r="AT121" s="141"/>
    </row>
    <row r="122" spans="1:46" s="11" customFormat="1" ht="18">
      <c r="A122" s="17" t="s">
        <v>447</v>
      </c>
      <c r="B122" s="28" t="s">
        <v>257</v>
      </c>
      <c r="C122" s="18">
        <v>250</v>
      </c>
      <c r="D122" s="19">
        <f t="shared" si="5"/>
        <v>130</v>
      </c>
      <c r="F122" s="59" t="s">
        <v>447</v>
      </c>
      <c r="G122" s="30" t="s">
        <v>257</v>
      </c>
      <c r="H122" s="140">
        <v>100</v>
      </c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141"/>
      <c r="AL122" s="141"/>
      <c r="AM122" s="141"/>
      <c r="AN122" s="141"/>
      <c r="AO122" s="141"/>
      <c r="AP122" s="141"/>
      <c r="AQ122" s="141"/>
      <c r="AR122" s="141"/>
      <c r="AS122" s="141"/>
      <c r="AT122" s="141"/>
    </row>
    <row r="123" spans="1:46" s="11" customFormat="1" ht="18">
      <c r="A123" s="17" t="s">
        <v>448</v>
      </c>
      <c r="B123" s="28" t="s">
        <v>257</v>
      </c>
      <c r="C123" s="18">
        <v>400</v>
      </c>
      <c r="D123" s="19">
        <f t="shared" si="5"/>
        <v>200</v>
      </c>
      <c r="F123" s="59" t="s">
        <v>448</v>
      </c>
      <c r="G123" s="30" t="s">
        <v>257</v>
      </c>
      <c r="H123" s="140">
        <v>200</v>
      </c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  <c r="AG123" s="141"/>
      <c r="AH123" s="141"/>
      <c r="AI123" s="141"/>
      <c r="AJ123" s="141"/>
      <c r="AK123" s="141"/>
      <c r="AL123" s="141"/>
      <c r="AM123" s="141"/>
      <c r="AN123" s="141"/>
      <c r="AO123" s="141"/>
      <c r="AP123" s="141"/>
      <c r="AQ123" s="141"/>
      <c r="AR123" s="141"/>
      <c r="AS123" s="141"/>
      <c r="AT123" s="141"/>
    </row>
    <row r="124" spans="1:46" s="11" customFormat="1" ht="18">
      <c r="A124" s="17" t="s">
        <v>449</v>
      </c>
      <c r="B124" s="28" t="s">
        <v>257</v>
      </c>
      <c r="C124" s="18">
        <v>200</v>
      </c>
      <c r="D124" s="19">
        <f t="shared" si="5"/>
        <v>100</v>
      </c>
      <c r="F124" s="59" t="s">
        <v>449</v>
      </c>
      <c r="G124" s="30" t="s">
        <v>257</v>
      </c>
      <c r="H124" s="140">
        <v>90</v>
      </c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  <c r="AG124" s="141"/>
      <c r="AH124" s="141"/>
      <c r="AI124" s="141"/>
      <c r="AJ124" s="141"/>
      <c r="AK124" s="141"/>
      <c r="AL124" s="141"/>
      <c r="AM124" s="141"/>
      <c r="AN124" s="141"/>
      <c r="AO124" s="141"/>
      <c r="AP124" s="141"/>
      <c r="AQ124" s="141"/>
      <c r="AR124" s="141"/>
      <c r="AS124" s="141"/>
      <c r="AT124" s="141"/>
    </row>
    <row r="125" spans="1:46" s="11" customFormat="1" ht="18">
      <c r="A125" s="17" t="s">
        <v>450</v>
      </c>
      <c r="B125" s="28" t="s">
        <v>257</v>
      </c>
      <c r="C125" s="18">
        <v>270</v>
      </c>
      <c r="D125" s="19">
        <f t="shared" si="5"/>
        <v>140</v>
      </c>
      <c r="F125" s="59" t="s">
        <v>450</v>
      </c>
      <c r="G125" s="30" t="s">
        <v>257</v>
      </c>
      <c r="H125" s="140">
        <v>130</v>
      </c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  <c r="AG125" s="141"/>
      <c r="AH125" s="141"/>
      <c r="AI125" s="141"/>
      <c r="AJ125" s="141"/>
      <c r="AK125" s="141"/>
      <c r="AL125" s="141"/>
      <c r="AM125" s="141"/>
      <c r="AN125" s="141"/>
      <c r="AO125" s="141"/>
      <c r="AP125" s="141"/>
      <c r="AQ125" s="141"/>
      <c r="AR125" s="141"/>
      <c r="AS125" s="141"/>
      <c r="AT125" s="141"/>
    </row>
    <row r="126" spans="1:46" s="11" customFormat="1" ht="18">
      <c r="A126" s="17" t="s">
        <v>451</v>
      </c>
      <c r="B126" s="28" t="s">
        <v>257</v>
      </c>
      <c r="C126" s="18">
        <v>350</v>
      </c>
      <c r="D126" s="19">
        <f t="shared" si="5"/>
        <v>180</v>
      </c>
      <c r="F126" s="59" t="s">
        <v>451</v>
      </c>
      <c r="G126" s="30" t="s">
        <v>257</v>
      </c>
      <c r="H126" s="140">
        <v>180</v>
      </c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1"/>
      <c r="AG126" s="141"/>
      <c r="AH126" s="141"/>
      <c r="AI126" s="141"/>
      <c r="AJ126" s="141"/>
      <c r="AK126" s="141"/>
      <c r="AL126" s="141"/>
      <c r="AM126" s="141"/>
      <c r="AN126" s="141"/>
      <c r="AO126" s="141"/>
      <c r="AP126" s="141"/>
      <c r="AQ126" s="141"/>
      <c r="AR126" s="141"/>
      <c r="AS126" s="141"/>
      <c r="AT126" s="141"/>
    </row>
    <row r="127" spans="1:46" s="11" customFormat="1" ht="18">
      <c r="A127" s="17" t="s">
        <v>452</v>
      </c>
      <c r="B127" s="28" t="s">
        <v>257</v>
      </c>
      <c r="C127" s="18">
        <v>150</v>
      </c>
      <c r="D127" s="19">
        <f t="shared" si="5"/>
        <v>80</v>
      </c>
      <c r="F127" s="59" t="s">
        <v>452</v>
      </c>
      <c r="G127" s="30" t="s">
        <v>257</v>
      </c>
      <c r="H127" s="140">
        <v>80</v>
      </c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  <c r="AG127" s="141"/>
      <c r="AH127" s="141"/>
      <c r="AI127" s="141"/>
      <c r="AJ127" s="141"/>
      <c r="AK127" s="141"/>
      <c r="AL127" s="141"/>
      <c r="AM127" s="141"/>
      <c r="AN127" s="141"/>
      <c r="AO127" s="141"/>
      <c r="AP127" s="141"/>
      <c r="AQ127" s="141"/>
      <c r="AR127" s="141"/>
      <c r="AS127" s="141"/>
      <c r="AT127" s="141"/>
    </row>
    <row r="128" spans="1:46" s="11" customFormat="1" ht="18">
      <c r="A128" s="17" t="s">
        <v>453</v>
      </c>
      <c r="B128" s="28" t="s">
        <v>257</v>
      </c>
      <c r="C128" s="18">
        <v>500</v>
      </c>
      <c r="D128" s="19">
        <f t="shared" si="5"/>
        <v>250</v>
      </c>
      <c r="F128" s="59" t="s">
        <v>453</v>
      </c>
      <c r="G128" s="30" t="s">
        <v>257</v>
      </c>
      <c r="H128" s="140">
        <v>250</v>
      </c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141"/>
      <c r="AH128" s="141"/>
      <c r="AI128" s="141"/>
      <c r="AJ128" s="141"/>
      <c r="AK128" s="141"/>
      <c r="AL128" s="141"/>
      <c r="AM128" s="141"/>
      <c r="AN128" s="141"/>
      <c r="AO128" s="141"/>
      <c r="AP128" s="141"/>
      <c r="AQ128" s="141"/>
      <c r="AR128" s="141"/>
      <c r="AS128" s="141"/>
      <c r="AT128" s="141"/>
    </row>
    <row r="129" spans="1:46" s="11" customFormat="1" ht="15">
      <c r="A129" s="17"/>
      <c r="B129" s="28"/>
      <c r="C129" s="18"/>
      <c r="D129" s="19"/>
      <c r="F129" s="247" t="s">
        <v>454</v>
      </c>
      <c r="G129" s="247"/>
      <c r="H129" s="247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  <c r="AG129" s="141"/>
      <c r="AH129" s="141"/>
      <c r="AI129" s="141"/>
      <c r="AJ129" s="141"/>
      <c r="AK129" s="141"/>
      <c r="AL129" s="141"/>
      <c r="AM129" s="141"/>
      <c r="AN129" s="141"/>
      <c r="AO129" s="141"/>
      <c r="AP129" s="141"/>
      <c r="AQ129" s="141"/>
      <c r="AR129" s="141"/>
      <c r="AS129" s="141"/>
      <c r="AT129" s="141"/>
    </row>
    <row r="130" spans="1:46" s="11" customFormat="1" ht="18">
      <c r="A130" s="17" t="s">
        <v>455</v>
      </c>
      <c r="B130" s="28" t="s">
        <v>257</v>
      </c>
      <c r="C130" s="54">
        <v>200</v>
      </c>
      <c r="D130" s="19">
        <f>CEILING(C130/2,10)</f>
        <v>100</v>
      </c>
      <c r="F130" s="59" t="s">
        <v>455</v>
      </c>
      <c r="G130" s="30" t="s">
        <v>257</v>
      </c>
      <c r="H130" s="140">
        <v>100</v>
      </c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141"/>
      <c r="AH130" s="141"/>
      <c r="AI130" s="141"/>
      <c r="AJ130" s="141"/>
      <c r="AK130" s="141"/>
      <c r="AL130" s="141"/>
      <c r="AM130" s="141"/>
      <c r="AN130" s="141"/>
      <c r="AO130" s="141"/>
      <c r="AP130" s="141"/>
      <c r="AQ130" s="141"/>
      <c r="AR130" s="141"/>
      <c r="AS130" s="141"/>
      <c r="AT130" s="141"/>
    </row>
    <row r="131" spans="1:46" s="11" customFormat="1" ht="18">
      <c r="A131" s="17" t="s">
        <v>456</v>
      </c>
      <c r="B131" s="28" t="s">
        <v>257</v>
      </c>
      <c r="C131" s="18">
        <v>200</v>
      </c>
      <c r="D131" s="19">
        <f>CEILING(C131/2,10)</f>
        <v>100</v>
      </c>
      <c r="F131" s="59" t="s">
        <v>456</v>
      </c>
      <c r="G131" s="30" t="s">
        <v>257</v>
      </c>
      <c r="H131" s="140">
        <v>100</v>
      </c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  <c r="AA131" s="141"/>
      <c r="AB131" s="141"/>
      <c r="AC131" s="141"/>
      <c r="AD131" s="141"/>
      <c r="AE131" s="141"/>
      <c r="AF131" s="141"/>
      <c r="AG131" s="141"/>
      <c r="AH131" s="141"/>
      <c r="AI131" s="141"/>
      <c r="AJ131" s="141"/>
      <c r="AK131" s="141"/>
      <c r="AL131" s="141"/>
      <c r="AM131" s="141"/>
      <c r="AN131" s="141"/>
      <c r="AO131" s="141"/>
      <c r="AP131" s="141"/>
      <c r="AQ131" s="141"/>
      <c r="AR131" s="141"/>
      <c r="AS131" s="141"/>
      <c r="AT131" s="141"/>
    </row>
    <row r="132" spans="1:46" s="11" customFormat="1" ht="18">
      <c r="A132" s="17" t="s">
        <v>457</v>
      </c>
      <c r="B132" s="28" t="s">
        <v>257</v>
      </c>
      <c r="C132" s="18">
        <v>200</v>
      </c>
      <c r="D132" s="19">
        <f>CEILING(C132/2,10)</f>
        <v>100</v>
      </c>
      <c r="F132" s="59" t="s">
        <v>457</v>
      </c>
      <c r="G132" s="30" t="s">
        <v>257</v>
      </c>
      <c r="H132" s="140">
        <v>100</v>
      </c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141"/>
      <c r="AA132" s="141"/>
      <c r="AB132" s="141"/>
      <c r="AC132" s="141"/>
      <c r="AD132" s="141"/>
      <c r="AE132" s="141"/>
      <c r="AF132" s="141"/>
      <c r="AG132" s="141"/>
      <c r="AH132" s="141"/>
      <c r="AI132" s="141"/>
      <c r="AJ132" s="141"/>
      <c r="AK132" s="141"/>
      <c r="AL132" s="141"/>
      <c r="AM132" s="141"/>
      <c r="AN132" s="141"/>
      <c r="AO132" s="141"/>
      <c r="AP132" s="141"/>
      <c r="AQ132" s="141"/>
      <c r="AR132" s="141"/>
      <c r="AS132" s="141"/>
      <c r="AT132" s="141"/>
    </row>
    <row r="133" spans="1:46" s="11" customFormat="1" ht="18">
      <c r="A133" s="17" t="s">
        <v>458</v>
      </c>
      <c r="B133" s="28" t="s">
        <v>257</v>
      </c>
      <c r="C133" s="18">
        <v>220</v>
      </c>
      <c r="D133" s="19">
        <f>CEILING(C133/2,10)</f>
        <v>110</v>
      </c>
      <c r="F133" s="59" t="s">
        <v>458</v>
      </c>
      <c r="G133" s="30" t="s">
        <v>257</v>
      </c>
      <c r="H133" s="140">
        <v>110</v>
      </c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1"/>
      <c r="AH133" s="141"/>
      <c r="AI133" s="141"/>
      <c r="AJ133" s="141"/>
      <c r="AK133" s="141"/>
      <c r="AL133" s="141"/>
      <c r="AM133" s="141"/>
      <c r="AN133" s="141"/>
      <c r="AO133" s="141"/>
      <c r="AP133" s="141"/>
      <c r="AQ133" s="141"/>
      <c r="AR133" s="141"/>
      <c r="AS133" s="141"/>
      <c r="AT133" s="141"/>
    </row>
    <row r="134" spans="1:46" s="11" customFormat="1" ht="15">
      <c r="A134" s="17"/>
      <c r="B134" s="28"/>
      <c r="C134" s="18"/>
      <c r="D134" s="19"/>
      <c r="F134" s="247" t="s">
        <v>459</v>
      </c>
      <c r="G134" s="247"/>
      <c r="H134" s="247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  <c r="AA134" s="141"/>
      <c r="AB134" s="141"/>
      <c r="AC134" s="141"/>
      <c r="AD134" s="141"/>
      <c r="AE134" s="141"/>
      <c r="AF134" s="141"/>
      <c r="AG134" s="141"/>
      <c r="AH134" s="141"/>
      <c r="AI134" s="141"/>
      <c r="AJ134" s="141"/>
      <c r="AK134" s="141"/>
      <c r="AL134" s="141"/>
      <c r="AM134" s="141"/>
      <c r="AN134" s="141"/>
      <c r="AO134" s="141"/>
      <c r="AP134" s="141"/>
      <c r="AQ134" s="141"/>
      <c r="AR134" s="141"/>
      <c r="AS134" s="141"/>
      <c r="AT134" s="141"/>
    </row>
    <row r="135" spans="1:46" s="11" customFormat="1" ht="18">
      <c r="A135" s="17" t="s">
        <v>460</v>
      </c>
      <c r="B135" s="28" t="s">
        <v>257</v>
      </c>
      <c r="C135" s="18">
        <v>200</v>
      </c>
      <c r="D135" s="19">
        <f aca="true" t="shared" si="6" ref="D135:D153">CEILING(C135/2,10)</f>
        <v>100</v>
      </c>
      <c r="F135" s="59" t="s">
        <v>460</v>
      </c>
      <c r="G135" s="30" t="s">
        <v>257</v>
      </c>
      <c r="H135" s="140">
        <v>100</v>
      </c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  <c r="AA135" s="141"/>
      <c r="AB135" s="141"/>
      <c r="AC135" s="141"/>
      <c r="AD135" s="141"/>
      <c r="AE135" s="141"/>
      <c r="AF135" s="141"/>
      <c r="AG135" s="141"/>
      <c r="AH135" s="141"/>
      <c r="AI135" s="141"/>
      <c r="AJ135" s="141"/>
      <c r="AK135" s="141"/>
      <c r="AL135" s="141"/>
      <c r="AM135" s="141"/>
      <c r="AN135" s="141"/>
      <c r="AO135" s="141"/>
      <c r="AP135" s="141"/>
      <c r="AQ135" s="141"/>
      <c r="AR135" s="141"/>
      <c r="AS135" s="141"/>
      <c r="AT135" s="141"/>
    </row>
    <row r="136" spans="1:46" s="11" customFormat="1" ht="18">
      <c r="A136" s="17" t="s">
        <v>461</v>
      </c>
      <c r="B136" s="28" t="s">
        <v>257</v>
      </c>
      <c r="C136" s="18">
        <v>270</v>
      </c>
      <c r="D136" s="19">
        <f t="shared" si="6"/>
        <v>140</v>
      </c>
      <c r="F136" s="59" t="s">
        <v>461</v>
      </c>
      <c r="G136" s="30" t="s">
        <v>257</v>
      </c>
      <c r="H136" s="140">
        <v>140</v>
      </c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  <c r="AA136" s="141"/>
      <c r="AB136" s="141"/>
      <c r="AC136" s="141"/>
      <c r="AD136" s="141"/>
      <c r="AE136" s="141"/>
      <c r="AF136" s="141"/>
      <c r="AG136" s="141"/>
      <c r="AH136" s="141"/>
      <c r="AI136" s="141"/>
      <c r="AJ136" s="141"/>
      <c r="AK136" s="141"/>
      <c r="AL136" s="141"/>
      <c r="AM136" s="141"/>
      <c r="AN136" s="141"/>
      <c r="AO136" s="141"/>
      <c r="AP136" s="141"/>
      <c r="AQ136" s="141"/>
      <c r="AR136" s="141"/>
      <c r="AS136" s="141"/>
      <c r="AT136" s="141"/>
    </row>
    <row r="137" spans="1:46" s="11" customFormat="1" ht="18">
      <c r="A137" s="17" t="s">
        <v>462</v>
      </c>
      <c r="B137" s="28" t="s">
        <v>257</v>
      </c>
      <c r="C137" s="18">
        <v>450</v>
      </c>
      <c r="D137" s="19">
        <f t="shared" si="6"/>
        <v>230</v>
      </c>
      <c r="F137" s="59" t="s">
        <v>462</v>
      </c>
      <c r="G137" s="30" t="s">
        <v>257</v>
      </c>
      <c r="H137" s="140">
        <v>230</v>
      </c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  <c r="AA137" s="141"/>
      <c r="AB137" s="141"/>
      <c r="AC137" s="141"/>
      <c r="AD137" s="141"/>
      <c r="AE137" s="141"/>
      <c r="AF137" s="141"/>
      <c r="AG137" s="141"/>
      <c r="AH137" s="141"/>
      <c r="AI137" s="141"/>
      <c r="AJ137" s="141"/>
      <c r="AK137" s="141"/>
      <c r="AL137" s="141"/>
      <c r="AM137" s="141"/>
      <c r="AN137" s="141"/>
      <c r="AO137" s="141"/>
      <c r="AP137" s="141"/>
      <c r="AQ137" s="141"/>
      <c r="AR137" s="141"/>
      <c r="AS137" s="141"/>
      <c r="AT137" s="141"/>
    </row>
    <row r="138" spans="1:46" s="11" customFormat="1" ht="18">
      <c r="A138" s="17" t="s">
        <v>463</v>
      </c>
      <c r="B138" s="28" t="s">
        <v>257</v>
      </c>
      <c r="C138" s="18">
        <v>360</v>
      </c>
      <c r="D138" s="19">
        <f t="shared" si="6"/>
        <v>180</v>
      </c>
      <c r="F138" s="59" t="s">
        <v>463</v>
      </c>
      <c r="G138" s="30" t="s">
        <v>257</v>
      </c>
      <c r="H138" s="140">
        <v>180</v>
      </c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  <c r="AA138" s="141"/>
      <c r="AB138" s="141"/>
      <c r="AC138" s="141"/>
      <c r="AD138" s="141"/>
      <c r="AE138" s="141"/>
      <c r="AF138" s="141"/>
      <c r="AG138" s="141"/>
      <c r="AH138" s="141"/>
      <c r="AI138" s="141"/>
      <c r="AJ138" s="141"/>
      <c r="AK138" s="141"/>
      <c r="AL138" s="141"/>
      <c r="AM138" s="141"/>
      <c r="AN138" s="141"/>
      <c r="AO138" s="141"/>
      <c r="AP138" s="141"/>
      <c r="AQ138" s="141"/>
      <c r="AR138" s="141"/>
      <c r="AS138" s="141"/>
      <c r="AT138" s="141"/>
    </row>
    <row r="139" spans="1:46" s="11" customFormat="1" ht="18">
      <c r="A139" s="17" t="s">
        <v>464</v>
      </c>
      <c r="B139" s="28" t="s">
        <v>257</v>
      </c>
      <c r="C139" s="18">
        <v>50</v>
      </c>
      <c r="D139" s="19">
        <f t="shared" si="6"/>
        <v>30</v>
      </c>
      <c r="F139" s="59" t="s">
        <v>464</v>
      </c>
      <c r="G139" s="30" t="s">
        <v>257</v>
      </c>
      <c r="H139" s="140">
        <v>30</v>
      </c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1"/>
      <c r="AB139" s="141"/>
      <c r="AC139" s="141"/>
      <c r="AD139" s="141"/>
      <c r="AE139" s="141"/>
      <c r="AF139" s="141"/>
      <c r="AG139" s="141"/>
      <c r="AH139" s="141"/>
      <c r="AI139" s="141"/>
      <c r="AJ139" s="141"/>
      <c r="AK139" s="141"/>
      <c r="AL139" s="141"/>
      <c r="AM139" s="141"/>
      <c r="AN139" s="141"/>
      <c r="AO139" s="141"/>
      <c r="AP139" s="141"/>
      <c r="AQ139" s="141"/>
      <c r="AR139" s="141"/>
      <c r="AS139" s="141"/>
      <c r="AT139" s="141"/>
    </row>
    <row r="140" spans="1:46" s="11" customFormat="1" ht="15">
      <c r="A140" s="221" t="s">
        <v>465</v>
      </c>
      <c r="B140" s="221"/>
      <c r="C140" s="221"/>
      <c r="D140" s="19">
        <f t="shared" si="6"/>
        <v>0</v>
      </c>
      <c r="F140" s="227" t="s">
        <v>465</v>
      </c>
      <c r="G140" s="227"/>
      <c r="H140" s="227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  <c r="X140" s="141"/>
      <c r="Y140" s="141"/>
      <c r="Z140" s="141"/>
      <c r="AA140" s="141"/>
      <c r="AB140" s="141"/>
      <c r="AC140" s="141"/>
      <c r="AD140" s="141"/>
      <c r="AE140" s="141"/>
      <c r="AF140" s="141"/>
      <c r="AG140" s="141"/>
      <c r="AH140" s="141"/>
      <c r="AI140" s="141"/>
      <c r="AJ140" s="141"/>
      <c r="AK140" s="141"/>
      <c r="AL140" s="141"/>
      <c r="AM140" s="141"/>
      <c r="AN140" s="141"/>
      <c r="AO140" s="141"/>
      <c r="AP140" s="141"/>
      <c r="AQ140" s="141"/>
      <c r="AR140" s="141"/>
      <c r="AS140" s="141"/>
      <c r="AT140" s="141"/>
    </row>
    <row r="141" spans="1:46" s="11" customFormat="1" ht="18">
      <c r="A141" s="17" t="s">
        <v>466</v>
      </c>
      <c r="B141" s="53" t="s">
        <v>257</v>
      </c>
      <c r="C141" s="54">
        <v>450</v>
      </c>
      <c r="D141" s="19">
        <f t="shared" si="6"/>
        <v>230</v>
      </c>
      <c r="F141" s="32" t="s">
        <v>466</v>
      </c>
      <c r="G141" s="30" t="s">
        <v>257</v>
      </c>
      <c r="H141" s="140">
        <v>200</v>
      </c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  <c r="AA141" s="141"/>
      <c r="AB141" s="141"/>
      <c r="AC141" s="141"/>
      <c r="AD141" s="141"/>
      <c r="AE141" s="141"/>
      <c r="AF141" s="141"/>
      <c r="AG141" s="141"/>
      <c r="AH141" s="141"/>
      <c r="AI141" s="141"/>
      <c r="AJ141" s="141"/>
      <c r="AK141" s="141"/>
      <c r="AL141" s="141"/>
      <c r="AM141" s="141"/>
      <c r="AN141" s="141"/>
      <c r="AO141" s="141"/>
      <c r="AP141" s="141"/>
      <c r="AQ141" s="141"/>
      <c r="AR141" s="141"/>
      <c r="AS141" s="141"/>
      <c r="AT141" s="141"/>
    </row>
    <row r="142" spans="1:46" s="11" customFormat="1" ht="18">
      <c r="A142" s="17" t="s">
        <v>467</v>
      </c>
      <c r="B142" s="53" t="s">
        <v>257</v>
      </c>
      <c r="C142" s="54">
        <v>300</v>
      </c>
      <c r="D142" s="19">
        <f t="shared" si="6"/>
        <v>150</v>
      </c>
      <c r="F142" s="32" t="s">
        <v>467</v>
      </c>
      <c r="G142" s="30" t="s">
        <v>257</v>
      </c>
      <c r="H142" s="140">
        <v>150</v>
      </c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  <c r="AA142" s="141"/>
      <c r="AB142" s="141"/>
      <c r="AC142" s="141"/>
      <c r="AD142" s="141"/>
      <c r="AE142" s="141"/>
      <c r="AF142" s="141"/>
      <c r="AG142" s="141"/>
      <c r="AH142" s="141"/>
      <c r="AI142" s="141"/>
      <c r="AJ142" s="141"/>
      <c r="AK142" s="141"/>
      <c r="AL142" s="141"/>
      <c r="AM142" s="141"/>
      <c r="AN142" s="141"/>
      <c r="AO142" s="141"/>
      <c r="AP142" s="141"/>
      <c r="AQ142" s="141"/>
      <c r="AR142" s="141"/>
      <c r="AS142" s="141"/>
      <c r="AT142" s="141"/>
    </row>
    <row r="143" spans="1:46" s="11" customFormat="1" ht="18">
      <c r="A143" s="17" t="s">
        <v>468</v>
      </c>
      <c r="B143" s="53" t="s">
        <v>257</v>
      </c>
      <c r="C143" s="54">
        <v>200</v>
      </c>
      <c r="D143" s="19">
        <f t="shared" si="6"/>
        <v>100</v>
      </c>
      <c r="F143" s="32" t="s">
        <v>468</v>
      </c>
      <c r="G143" s="30" t="s">
        <v>257</v>
      </c>
      <c r="H143" s="140">
        <v>100</v>
      </c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  <c r="AA143" s="141"/>
      <c r="AB143" s="141"/>
      <c r="AC143" s="141"/>
      <c r="AD143" s="141"/>
      <c r="AE143" s="141"/>
      <c r="AF143" s="141"/>
      <c r="AG143" s="141"/>
      <c r="AH143" s="141"/>
      <c r="AI143" s="141"/>
      <c r="AJ143" s="141"/>
      <c r="AK143" s="141"/>
      <c r="AL143" s="141"/>
      <c r="AM143" s="141"/>
      <c r="AN143" s="141"/>
      <c r="AO143" s="141"/>
      <c r="AP143" s="141"/>
      <c r="AQ143" s="141"/>
      <c r="AR143" s="141"/>
      <c r="AS143" s="141"/>
      <c r="AT143" s="141"/>
    </row>
    <row r="144" spans="1:46" s="11" customFormat="1" ht="15">
      <c r="A144" s="17" t="s">
        <v>470</v>
      </c>
      <c r="B144" s="53" t="s">
        <v>183</v>
      </c>
      <c r="C144" s="54">
        <v>200</v>
      </c>
      <c r="D144" s="19">
        <f t="shared" si="6"/>
        <v>100</v>
      </c>
      <c r="F144" s="32" t="s">
        <v>470</v>
      </c>
      <c r="G144" s="30" t="s">
        <v>183</v>
      </c>
      <c r="H144" s="140">
        <v>100</v>
      </c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  <c r="AA144" s="141"/>
      <c r="AB144" s="141"/>
      <c r="AC144" s="141"/>
      <c r="AD144" s="141"/>
      <c r="AE144" s="141"/>
      <c r="AF144" s="141"/>
      <c r="AG144" s="141"/>
      <c r="AH144" s="141"/>
      <c r="AI144" s="141"/>
      <c r="AJ144" s="141"/>
      <c r="AK144" s="141"/>
      <c r="AL144" s="141"/>
      <c r="AM144" s="141"/>
      <c r="AN144" s="141"/>
      <c r="AO144" s="141"/>
      <c r="AP144" s="141"/>
      <c r="AQ144" s="141"/>
      <c r="AR144" s="141"/>
      <c r="AS144" s="141"/>
      <c r="AT144" s="141"/>
    </row>
    <row r="145" spans="1:46" s="11" customFormat="1" ht="18">
      <c r="A145" s="17" t="s">
        <v>471</v>
      </c>
      <c r="B145" s="53" t="s">
        <v>257</v>
      </c>
      <c r="C145" s="18" t="s">
        <v>472</v>
      </c>
      <c r="D145" s="19" t="e">
        <f t="shared" si="6"/>
        <v>#VALUE!</v>
      </c>
      <c r="F145" s="32" t="s">
        <v>471</v>
      </c>
      <c r="G145" s="30" t="s">
        <v>257</v>
      </c>
      <c r="H145" s="140" t="s">
        <v>810</v>
      </c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1"/>
      <c r="AC145" s="141"/>
      <c r="AD145" s="141"/>
      <c r="AE145" s="141"/>
      <c r="AF145" s="141"/>
      <c r="AG145" s="141"/>
      <c r="AH145" s="141"/>
      <c r="AI145" s="141"/>
      <c r="AJ145" s="141"/>
      <c r="AK145" s="141"/>
      <c r="AL145" s="141"/>
      <c r="AM145" s="141"/>
      <c r="AN145" s="141"/>
      <c r="AO145" s="141"/>
      <c r="AP145" s="141"/>
      <c r="AQ145" s="141"/>
      <c r="AR145" s="141"/>
      <c r="AS145" s="141"/>
      <c r="AT145" s="141"/>
    </row>
    <row r="146" spans="1:46" s="11" customFormat="1" ht="18">
      <c r="A146" s="17" t="s">
        <v>473</v>
      </c>
      <c r="B146" s="53" t="s">
        <v>257</v>
      </c>
      <c r="C146" s="18">
        <v>450</v>
      </c>
      <c r="D146" s="19">
        <f t="shared" si="6"/>
        <v>230</v>
      </c>
      <c r="F146" s="32" t="s">
        <v>473</v>
      </c>
      <c r="G146" s="30" t="s">
        <v>257</v>
      </c>
      <c r="H146" s="140">
        <v>230</v>
      </c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  <c r="AA146" s="141"/>
      <c r="AB146" s="141"/>
      <c r="AC146" s="141"/>
      <c r="AD146" s="141"/>
      <c r="AE146" s="141"/>
      <c r="AF146" s="141"/>
      <c r="AG146" s="141"/>
      <c r="AH146" s="141"/>
      <c r="AI146" s="141"/>
      <c r="AJ146" s="141"/>
      <c r="AK146" s="141"/>
      <c r="AL146" s="141"/>
      <c r="AM146" s="141"/>
      <c r="AN146" s="141"/>
      <c r="AO146" s="141"/>
      <c r="AP146" s="141"/>
      <c r="AQ146" s="141"/>
      <c r="AR146" s="141"/>
      <c r="AS146" s="141"/>
      <c r="AT146" s="141"/>
    </row>
    <row r="147" spans="1:46" s="11" customFormat="1" ht="18">
      <c r="A147" s="17" t="s">
        <v>474</v>
      </c>
      <c r="B147" s="53" t="s">
        <v>257</v>
      </c>
      <c r="C147" s="18">
        <v>160</v>
      </c>
      <c r="D147" s="19">
        <f t="shared" si="6"/>
        <v>80</v>
      </c>
      <c r="F147" s="32" t="s">
        <v>474</v>
      </c>
      <c r="G147" s="30" t="s">
        <v>257</v>
      </c>
      <c r="H147" s="140">
        <v>150</v>
      </c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  <c r="AA147" s="141"/>
      <c r="AB147" s="141"/>
      <c r="AC147" s="141"/>
      <c r="AD147" s="141"/>
      <c r="AE147" s="141"/>
      <c r="AF147" s="141"/>
      <c r="AG147" s="141"/>
      <c r="AH147" s="141"/>
      <c r="AI147" s="141"/>
      <c r="AJ147" s="141"/>
      <c r="AK147" s="141"/>
      <c r="AL147" s="141"/>
      <c r="AM147" s="141"/>
      <c r="AN147" s="141"/>
      <c r="AO147" s="141"/>
      <c r="AP147" s="141"/>
      <c r="AQ147" s="141"/>
      <c r="AR147" s="141"/>
      <c r="AS147" s="141"/>
      <c r="AT147" s="141"/>
    </row>
    <row r="148" spans="1:46" s="11" customFormat="1" ht="18">
      <c r="A148" s="17" t="s">
        <v>475</v>
      </c>
      <c r="B148" s="53" t="s">
        <v>257</v>
      </c>
      <c r="C148" s="18">
        <v>160</v>
      </c>
      <c r="D148" s="19">
        <f t="shared" si="6"/>
        <v>80</v>
      </c>
      <c r="F148" s="32" t="s">
        <v>475</v>
      </c>
      <c r="G148" s="30" t="s">
        <v>257</v>
      </c>
      <c r="H148" s="140">
        <v>130</v>
      </c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  <c r="Y148" s="141"/>
      <c r="Z148" s="141"/>
      <c r="AA148" s="141"/>
      <c r="AB148" s="141"/>
      <c r="AC148" s="141"/>
      <c r="AD148" s="141"/>
      <c r="AE148" s="141"/>
      <c r="AF148" s="141"/>
      <c r="AG148" s="141"/>
      <c r="AH148" s="141"/>
      <c r="AI148" s="141"/>
      <c r="AJ148" s="141"/>
      <c r="AK148" s="141"/>
      <c r="AL148" s="141"/>
      <c r="AM148" s="141"/>
      <c r="AN148" s="141"/>
      <c r="AO148" s="141"/>
      <c r="AP148" s="141"/>
      <c r="AQ148" s="141"/>
      <c r="AR148" s="141"/>
      <c r="AS148" s="141"/>
      <c r="AT148" s="141"/>
    </row>
    <row r="149" spans="1:46" s="11" customFormat="1" ht="15">
      <c r="A149" s="17" t="s">
        <v>476</v>
      </c>
      <c r="B149" s="53" t="s">
        <v>183</v>
      </c>
      <c r="C149" s="18">
        <v>150</v>
      </c>
      <c r="D149" s="19">
        <f t="shared" si="6"/>
        <v>80</v>
      </c>
      <c r="F149" s="32" t="s">
        <v>476</v>
      </c>
      <c r="G149" s="30" t="s">
        <v>183</v>
      </c>
      <c r="H149" s="140" t="s">
        <v>811</v>
      </c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41"/>
      <c r="AB149" s="141"/>
      <c r="AC149" s="141"/>
      <c r="AD149" s="141"/>
      <c r="AE149" s="141"/>
      <c r="AF149" s="141"/>
      <c r="AG149" s="141"/>
      <c r="AH149" s="141"/>
      <c r="AI149" s="141"/>
      <c r="AJ149" s="141"/>
      <c r="AK149" s="141"/>
      <c r="AL149" s="141"/>
      <c r="AM149" s="141"/>
      <c r="AN149" s="141"/>
      <c r="AO149" s="141"/>
      <c r="AP149" s="141"/>
      <c r="AQ149" s="141"/>
      <c r="AR149" s="141"/>
      <c r="AS149" s="141"/>
      <c r="AT149" s="141"/>
    </row>
    <row r="150" spans="1:46" s="11" customFormat="1" ht="15">
      <c r="A150" s="17" t="s">
        <v>478</v>
      </c>
      <c r="B150" s="53" t="s">
        <v>183</v>
      </c>
      <c r="C150" s="18">
        <v>190</v>
      </c>
      <c r="D150" s="19">
        <f t="shared" si="6"/>
        <v>100</v>
      </c>
      <c r="F150" s="32" t="s">
        <v>478</v>
      </c>
      <c r="G150" s="30" t="s">
        <v>183</v>
      </c>
      <c r="H150" s="140">
        <v>100</v>
      </c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  <c r="V150" s="141"/>
      <c r="W150" s="141"/>
      <c r="X150" s="141"/>
      <c r="Y150" s="141"/>
      <c r="Z150" s="141"/>
      <c r="AA150" s="141"/>
      <c r="AB150" s="141"/>
      <c r="AC150" s="141"/>
      <c r="AD150" s="141"/>
      <c r="AE150" s="141"/>
      <c r="AF150" s="141"/>
      <c r="AG150" s="141"/>
      <c r="AH150" s="141"/>
      <c r="AI150" s="141"/>
      <c r="AJ150" s="141"/>
      <c r="AK150" s="141"/>
      <c r="AL150" s="141"/>
      <c r="AM150" s="141"/>
      <c r="AN150" s="141"/>
      <c r="AO150" s="141"/>
      <c r="AP150" s="141"/>
      <c r="AQ150" s="141"/>
      <c r="AR150" s="141"/>
      <c r="AS150" s="141"/>
      <c r="AT150" s="141"/>
    </row>
    <row r="151" spans="1:46" s="11" customFormat="1" ht="15">
      <c r="A151" s="17" t="s">
        <v>479</v>
      </c>
      <c r="B151" s="53" t="s">
        <v>183</v>
      </c>
      <c r="C151" s="18">
        <v>250</v>
      </c>
      <c r="D151" s="19">
        <f t="shared" si="6"/>
        <v>130</v>
      </c>
      <c r="F151" s="32" t="s">
        <v>479</v>
      </c>
      <c r="G151" s="30" t="s">
        <v>183</v>
      </c>
      <c r="H151" s="140">
        <v>130</v>
      </c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  <c r="AA151" s="141"/>
      <c r="AB151" s="141"/>
      <c r="AC151" s="141"/>
      <c r="AD151" s="141"/>
      <c r="AE151" s="141"/>
      <c r="AF151" s="141"/>
      <c r="AG151" s="141"/>
      <c r="AH151" s="141"/>
      <c r="AI151" s="141"/>
      <c r="AJ151" s="141"/>
      <c r="AK151" s="141"/>
      <c r="AL151" s="141"/>
      <c r="AM151" s="141"/>
      <c r="AN151" s="141"/>
      <c r="AO151" s="141"/>
      <c r="AP151" s="141"/>
      <c r="AQ151" s="141"/>
      <c r="AR151" s="141"/>
      <c r="AS151" s="141"/>
      <c r="AT151" s="141"/>
    </row>
    <row r="152" spans="1:46" s="11" customFormat="1" ht="15">
      <c r="A152" s="17" t="s">
        <v>481</v>
      </c>
      <c r="B152" s="53" t="s">
        <v>183</v>
      </c>
      <c r="C152" s="18">
        <v>90</v>
      </c>
      <c r="D152" s="19">
        <f t="shared" si="6"/>
        <v>50</v>
      </c>
      <c r="F152" s="32" t="s">
        <v>481</v>
      </c>
      <c r="G152" s="30" t="s">
        <v>183</v>
      </c>
      <c r="H152" s="140">
        <v>100</v>
      </c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  <c r="T152" s="141"/>
      <c r="U152" s="141"/>
      <c r="V152" s="141"/>
      <c r="W152" s="141"/>
      <c r="X152" s="141"/>
      <c r="Y152" s="141"/>
      <c r="Z152" s="141"/>
      <c r="AA152" s="141"/>
      <c r="AB152" s="141"/>
      <c r="AC152" s="141"/>
      <c r="AD152" s="141"/>
      <c r="AE152" s="141"/>
      <c r="AF152" s="141"/>
      <c r="AG152" s="141"/>
      <c r="AH152" s="141"/>
      <c r="AI152" s="141"/>
      <c r="AJ152" s="141"/>
      <c r="AK152" s="141"/>
      <c r="AL152" s="141"/>
      <c r="AM152" s="141"/>
      <c r="AN152" s="141"/>
      <c r="AO152" s="141"/>
      <c r="AP152" s="141"/>
      <c r="AQ152" s="141"/>
      <c r="AR152" s="141"/>
      <c r="AS152" s="141"/>
      <c r="AT152" s="141"/>
    </row>
    <row r="153" spans="1:46" s="11" customFormat="1" ht="15">
      <c r="A153" s="17" t="s">
        <v>482</v>
      </c>
      <c r="B153" s="53" t="s">
        <v>183</v>
      </c>
      <c r="C153" s="18">
        <v>150</v>
      </c>
      <c r="D153" s="19">
        <f t="shared" si="6"/>
        <v>80</v>
      </c>
      <c r="F153" s="32" t="s">
        <v>482</v>
      </c>
      <c r="G153" s="30" t="s">
        <v>183</v>
      </c>
      <c r="H153" s="140">
        <v>100</v>
      </c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  <c r="AA153" s="141"/>
      <c r="AB153" s="141"/>
      <c r="AC153" s="141"/>
      <c r="AD153" s="141"/>
      <c r="AE153" s="141"/>
      <c r="AF153" s="141"/>
      <c r="AG153" s="141"/>
      <c r="AH153" s="141"/>
      <c r="AI153" s="141"/>
      <c r="AJ153" s="141"/>
      <c r="AK153" s="141"/>
      <c r="AL153" s="141"/>
      <c r="AM153" s="141"/>
      <c r="AN153" s="141"/>
      <c r="AO153" s="141"/>
      <c r="AP153" s="141"/>
      <c r="AQ153" s="141"/>
      <c r="AR153" s="141"/>
      <c r="AS153" s="141"/>
      <c r="AT153" s="141"/>
    </row>
    <row r="154" spans="1:46" s="11" customFormat="1" ht="15">
      <c r="A154" s="17"/>
      <c r="B154" s="53"/>
      <c r="C154" s="18"/>
      <c r="D154" s="19"/>
      <c r="F154" s="232" t="s">
        <v>483</v>
      </c>
      <c r="G154" s="232"/>
      <c r="H154" s="232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  <c r="X154" s="141"/>
      <c r="Y154" s="141"/>
      <c r="Z154" s="141"/>
      <c r="AA154" s="141"/>
      <c r="AB154" s="141"/>
      <c r="AC154" s="141"/>
      <c r="AD154" s="141"/>
      <c r="AE154" s="141"/>
      <c r="AF154" s="141"/>
      <c r="AG154" s="141"/>
      <c r="AH154" s="141"/>
      <c r="AI154" s="141"/>
      <c r="AJ154" s="141"/>
      <c r="AK154" s="141"/>
      <c r="AL154" s="141"/>
      <c r="AM154" s="141"/>
      <c r="AN154" s="141"/>
      <c r="AO154" s="141"/>
      <c r="AP154" s="141"/>
      <c r="AQ154" s="141"/>
      <c r="AR154" s="141"/>
      <c r="AS154" s="141"/>
      <c r="AT154" s="141"/>
    </row>
    <row r="155" spans="1:46" s="11" customFormat="1" ht="18">
      <c r="A155" s="17" t="s">
        <v>484</v>
      </c>
      <c r="B155" s="53" t="s">
        <v>257</v>
      </c>
      <c r="C155" s="54">
        <v>300</v>
      </c>
      <c r="D155" s="19">
        <f aca="true" t="shared" si="7" ref="D155:D186">CEILING(C155/2,10)</f>
        <v>150</v>
      </c>
      <c r="F155" s="32" t="s">
        <v>484</v>
      </c>
      <c r="G155" s="30" t="s">
        <v>257</v>
      </c>
      <c r="H155" s="140">
        <v>100</v>
      </c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  <c r="AA155" s="141"/>
      <c r="AB155" s="141"/>
      <c r="AC155" s="141"/>
      <c r="AD155" s="141"/>
      <c r="AE155" s="141"/>
      <c r="AF155" s="141"/>
      <c r="AG155" s="141"/>
      <c r="AH155" s="141"/>
      <c r="AI155" s="141"/>
      <c r="AJ155" s="141"/>
      <c r="AK155" s="141"/>
      <c r="AL155" s="141"/>
      <c r="AM155" s="141"/>
      <c r="AN155" s="141"/>
      <c r="AO155" s="141"/>
      <c r="AP155" s="141"/>
      <c r="AQ155" s="141"/>
      <c r="AR155" s="141"/>
      <c r="AS155" s="141"/>
      <c r="AT155" s="141"/>
    </row>
    <row r="156" spans="1:46" s="11" customFormat="1" ht="18">
      <c r="A156" s="17" t="s">
        <v>485</v>
      </c>
      <c r="B156" s="53" t="s">
        <v>257</v>
      </c>
      <c r="C156" s="54">
        <v>370</v>
      </c>
      <c r="D156" s="19">
        <f t="shared" si="7"/>
        <v>190</v>
      </c>
      <c r="F156" s="32" t="s">
        <v>485</v>
      </c>
      <c r="G156" s="30" t="s">
        <v>257</v>
      </c>
      <c r="H156" s="140">
        <v>190</v>
      </c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  <c r="X156" s="141"/>
      <c r="Y156" s="141"/>
      <c r="Z156" s="141"/>
      <c r="AA156" s="141"/>
      <c r="AB156" s="141"/>
      <c r="AC156" s="141"/>
      <c r="AD156" s="141"/>
      <c r="AE156" s="141"/>
      <c r="AF156" s="141"/>
      <c r="AG156" s="141"/>
      <c r="AH156" s="141"/>
      <c r="AI156" s="141"/>
      <c r="AJ156" s="141"/>
      <c r="AK156" s="141"/>
      <c r="AL156" s="141"/>
      <c r="AM156" s="141"/>
      <c r="AN156" s="141"/>
      <c r="AO156" s="141"/>
      <c r="AP156" s="141"/>
      <c r="AQ156" s="141"/>
      <c r="AR156" s="141"/>
      <c r="AS156" s="141"/>
      <c r="AT156" s="141"/>
    </row>
    <row r="157" spans="1:46" s="11" customFormat="1" ht="18">
      <c r="A157" s="17" t="s">
        <v>486</v>
      </c>
      <c r="B157" s="53" t="s">
        <v>257</v>
      </c>
      <c r="C157" s="54">
        <v>370</v>
      </c>
      <c r="D157" s="19">
        <f t="shared" si="7"/>
        <v>190</v>
      </c>
      <c r="F157" s="32" t="s">
        <v>486</v>
      </c>
      <c r="G157" s="30" t="s">
        <v>257</v>
      </c>
      <c r="H157" s="140">
        <v>190</v>
      </c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41"/>
      <c r="AC157" s="141"/>
      <c r="AD157" s="141"/>
      <c r="AE157" s="141"/>
      <c r="AF157" s="141"/>
      <c r="AG157" s="141"/>
      <c r="AH157" s="141"/>
      <c r="AI157" s="141"/>
      <c r="AJ157" s="141"/>
      <c r="AK157" s="141"/>
      <c r="AL157" s="141"/>
      <c r="AM157" s="141"/>
      <c r="AN157" s="141"/>
      <c r="AO157" s="141"/>
      <c r="AP157" s="141"/>
      <c r="AQ157" s="141"/>
      <c r="AR157" s="141"/>
      <c r="AS157" s="141"/>
      <c r="AT157" s="141"/>
    </row>
    <row r="158" spans="1:46" s="11" customFormat="1" ht="18">
      <c r="A158" s="17" t="s">
        <v>487</v>
      </c>
      <c r="B158" s="53" t="s">
        <v>257</v>
      </c>
      <c r="C158" s="54">
        <v>400</v>
      </c>
      <c r="D158" s="19">
        <f t="shared" si="7"/>
        <v>200</v>
      </c>
      <c r="F158" s="32" t="s">
        <v>487</v>
      </c>
      <c r="G158" s="30" t="s">
        <v>257</v>
      </c>
      <c r="H158" s="140">
        <v>200</v>
      </c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  <c r="AA158" s="141"/>
      <c r="AB158" s="141"/>
      <c r="AC158" s="141"/>
      <c r="AD158" s="141"/>
      <c r="AE158" s="141"/>
      <c r="AF158" s="141"/>
      <c r="AG158" s="141"/>
      <c r="AH158" s="141"/>
      <c r="AI158" s="141"/>
      <c r="AJ158" s="141"/>
      <c r="AK158" s="141"/>
      <c r="AL158" s="141"/>
      <c r="AM158" s="141"/>
      <c r="AN158" s="141"/>
      <c r="AO158" s="141"/>
      <c r="AP158" s="141"/>
      <c r="AQ158" s="141"/>
      <c r="AR158" s="141"/>
      <c r="AS158" s="141"/>
      <c r="AT158" s="141"/>
    </row>
    <row r="159" spans="1:46" s="11" customFormat="1" ht="18">
      <c r="A159" s="17" t="s">
        <v>488</v>
      </c>
      <c r="B159" s="53" t="s">
        <v>257</v>
      </c>
      <c r="C159" s="54">
        <v>300</v>
      </c>
      <c r="D159" s="19">
        <f t="shared" si="7"/>
        <v>150</v>
      </c>
      <c r="F159" s="32" t="s">
        <v>489</v>
      </c>
      <c r="G159" s="30" t="s">
        <v>257</v>
      </c>
      <c r="H159" s="140">
        <v>120</v>
      </c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  <c r="AA159" s="141"/>
      <c r="AB159" s="141"/>
      <c r="AC159" s="141"/>
      <c r="AD159" s="141"/>
      <c r="AE159" s="141"/>
      <c r="AF159" s="141"/>
      <c r="AG159" s="141"/>
      <c r="AH159" s="141"/>
      <c r="AI159" s="141"/>
      <c r="AJ159" s="141"/>
      <c r="AK159" s="141"/>
      <c r="AL159" s="141"/>
      <c r="AM159" s="141"/>
      <c r="AN159" s="141"/>
      <c r="AO159" s="141"/>
      <c r="AP159" s="141"/>
      <c r="AQ159" s="141"/>
      <c r="AR159" s="141"/>
      <c r="AS159" s="141"/>
      <c r="AT159" s="141"/>
    </row>
    <row r="160" spans="1:46" s="11" customFormat="1" ht="18">
      <c r="A160" s="17" t="s">
        <v>490</v>
      </c>
      <c r="B160" s="53" t="s">
        <v>257</v>
      </c>
      <c r="C160" s="54">
        <v>370</v>
      </c>
      <c r="D160" s="19">
        <f t="shared" si="7"/>
        <v>190</v>
      </c>
      <c r="F160" s="32" t="s">
        <v>491</v>
      </c>
      <c r="G160" s="30" t="s">
        <v>257</v>
      </c>
      <c r="H160" s="140">
        <v>190</v>
      </c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41"/>
      <c r="AH160" s="141"/>
      <c r="AI160" s="141"/>
      <c r="AJ160" s="141"/>
      <c r="AK160" s="141"/>
      <c r="AL160" s="141"/>
      <c r="AM160" s="141"/>
      <c r="AN160" s="141"/>
      <c r="AO160" s="141"/>
      <c r="AP160" s="141"/>
      <c r="AQ160" s="141"/>
      <c r="AR160" s="141"/>
      <c r="AS160" s="141"/>
      <c r="AT160" s="141"/>
    </row>
    <row r="161" spans="1:46" s="11" customFormat="1" ht="18">
      <c r="A161" s="17" t="s">
        <v>492</v>
      </c>
      <c r="B161" s="53" t="s">
        <v>257</v>
      </c>
      <c r="C161" s="54">
        <v>400</v>
      </c>
      <c r="D161" s="19">
        <f t="shared" si="7"/>
        <v>200</v>
      </c>
      <c r="F161" s="32" t="s">
        <v>493</v>
      </c>
      <c r="G161" s="30" t="s">
        <v>257</v>
      </c>
      <c r="H161" s="140" t="s">
        <v>398</v>
      </c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  <c r="AA161" s="141"/>
      <c r="AB161" s="141"/>
      <c r="AC161" s="141"/>
      <c r="AD161" s="141"/>
      <c r="AE161" s="141"/>
      <c r="AF161" s="141"/>
      <c r="AG161" s="141"/>
      <c r="AH161" s="141"/>
      <c r="AI161" s="141"/>
      <c r="AJ161" s="141"/>
      <c r="AK161" s="141"/>
      <c r="AL161" s="141"/>
      <c r="AM161" s="141"/>
      <c r="AN161" s="141"/>
      <c r="AO161" s="141"/>
      <c r="AP161" s="141"/>
      <c r="AQ161" s="141"/>
      <c r="AR161" s="141"/>
      <c r="AS161" s="141"/>
      <c r="AT161" s="141"/>
    </row>
    <row r="162" spans="1:46" s="11" customFormat="1" ht="18">
      <c r="A162" s="17" t="s">
        <v>494</v>
      </c>
      <c r="B162" s="53" t="s">
        <v>257</v>
      </c>
      <c r="C162" s="64" t="s">
        <v>495</v>
      </c>
      <c r="D162" s="19" t="e">
        <f t="shared" si="7"/>
        <v>#VALUE!</v>
      </c>
      <c r="F162" s="32" t="s">
        <v>496</v>
      </c>
      <c r="G162" s="30" t="s">
        <v>257</v>
      </c>
      <c r="H162" s="140" t="s">
        <v>497</v>
      </c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  <c r="V162" s="141"/>
      <c r="W162" s="141"/>
      <c r="X162" s="141"/>
      <c r="Y162" s="141"/>
      <c r="Z162" s="141"/>
      <c r="AA162" s="141"/>
      <c r="AB162" s="141"/>
      <c r="AC162" s="141"/>
      <c r="AD162" s="141"/>
      <c r="AE162" s="141"/>
      <c r="AF162" s="141"/>
      <c r="AG162" s="141"/>
      <c r="AH162" s="141"/>
      <c r="AI162" s="141"/>
      <c r="AJ162" s="141"/>
      <c r="AK162" s="141"/>
      <c r="AL162" s="141"/>
      <c r="AM162" s="141"/>
      <c r="AN162" s="141"/>
      <c r="AO162" s="141"/>
      <c r="AP162" s="141"/>
      <c r="AQ162" s="141"/>
      <c r="AR162" s="141"/>
      <c r="AS162" s="141"/>
      <c r="AT162" s="141"/>
    </row>
    <row r="163" spans="1:46" s="11" customFormat="1" ht="18">
      <c r="A163" s="17" t="s">
        <v>498</v>
      </c>
      <c r="B163" s="53" t="s">
        <v>257</v>
      </c>
      <c r="C163" s="54">
        <v>450</v>
      </c>
      <c r="D163" s="19">
        <f t="shared" si="7"/>
        <v>230</v>
      </c>
      <c r="F163" s="32" t="s">
        <v>499</v>
      </c>
      <c r="G163" s="30" t="s">
        <v>257</v>
      </c>
      <c r="H163" s="140" t="s">
        <v>500</v>
      </c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  <c r="AA163" s="141"/>
      <c r="AB163" s="141"/>
      <c r="AC163" s="141"/>
      <c r="AD163" s="141"/>
      <c r="AE163" s="141"/>
      <c r="AF163" s="141"/>
      <c r="AG163" s="141"/>
      <c r="AH163" s="141"/>
      <c r="AI163" s="141"/>
      <c r="AJ163" s="141"/>
      <c r="AK163" s="141"/>
      <c r="AL163" s="141"/>
      <c r="AM163" s="141"/>
      <c r="AN163" s="141"/>
      <c r="AO163" s="141"/>
      <c r="AP163" s="141"/>
      <c r="AQ163" s="141"/>
      <c r="AR163" s="141"/>
      <c r="AS163" s="141"/>
      <c r="AT163" s="141"/>
    </row>
    <row r="164" spans="1:46" s="11" customFormat="1" ht="18">
      <c r="A164" s="17" t="s">
        <v>501</v>
      </c>
      <c r="B164" s="53" t="s">
        <v>257</v>
      </c>
      <c r="C164" s="54">
        <v>40</v>
      </c>
      <c r="D164" s="19">
        <f t="shared" si="7"/>
        <v>20</v>
      </c>
      <c r="F164" s="32" t="s">
        <v>502</v>
      </c>
      <c r="G164" s="30" t="s">
        <v>257</v>
      </c>
      <c r="H164" s="140">
        <v>20</v>
      </c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141"/>
      <c r="U164" s="141"/>
      <c r="V164" s="141"/>
      <c r="W164" s="141"/>
      <c r="X164" s="141"/>
      <c r="Y164" s="141"/>
      <c r="Z164" s="141"/>
      <c r="AA164" s="141"/>
      <c r="AB164" s="141"/>
      <c r="AC164" s="141"/>
      <c r="AD164" s="141"/>
      <c r="AE164" s="141"/>
      <c r="AF164" s="141"/>
      <c r="AG164" s="141"/>
      <c r="AH164" s="141"/>
      <c r="AI164" s="141"/>
      <c r="AJ164" s="141"/>
      <c r="AK164" s="141"/>
      <c r="AL164" s="141"/>
      <c r="AM164" s="141"/>
      <c r="AN164" s="141"/>
      <c r="AO164" s="141"/>
      <c r="AP164" s="141"/>
      <c r="AQ164" s="141"/>
      <c r="AR164" s="141"/>
      <c r="AS164" s="141"/>
      <c r="AT164" s="141"/>
    </row>
    <row r="165" spans="1:46" s="11" customFormat="1" ht="18">
      <c r="A165" s="17" t="s">
        <v>503</v>
      </c>
      <c r="B165" s="53" t="s">
        <v>257</v>
      </c>
      <c r="C165" s="54">
        <v>450</v>
      </c>
      <c r="D165" s="19">
        <f t="shared" si="7"/>
        <v>230</v>
      </c>
      <c r="F165" s="32" t="s">
        <v>504</v>
      </c>
      <c r="G165" s="30" t="s">
        <v>257</v>
      </c>
      <c r="H165" s="140">
        <v>230</v>
      </c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  <c r="AA165" s="141"/>
      <c r="AB165" s="141"/>
      <c r="AC165" s="141"/>
      <c r="AD165" s="141"/>
      <c r="AE165" s="141"/>
      <c r="AF165" s="141"/>
      <c r="AG165" s="141"/>
      <c r="AH165" s="141"/>
      <c r="AI165" s="141"/>
      <c r="AJ165" s="141"/>
      <c r="AK165" s="141"/>
      <c r="AL165" s="141"/>
      <c r="AM165" s="141"/>
      <c r="AN165" s="141"/>
      <c r="AO165" s="141"/>
      <c r="AP165" s="141"/>
      <c r="AQ165" s="141"/>
      <c r="AR165" s="141"/>
      <c r="AS165" s="141"/>
      <c r="AT165" s="141"/>
    </row>
    <row r="166" spans="1:46" s="11" customFormat="1" ht="18">
      <c r="A166" s="17" t="s">
        <v>505</v>
      </c>
      <c r="B166" s="53" t="s">
        <v>257</v>
      </c>
      <c r="C166" s="54">
        <v>400</v>
      </c>
      <c r="D166" s="19">
        <f t="shared" si="7"/>
        <v>200</v>
      </c>
      <c r="F166" s="57" t="s">
        <v>506</v>
      </c>
      <c r="G166" s="58" t="s">
        <v>257</v>
      </c>
      <c r="H166" s="140">
        <v>250</v>
      </c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/>
      <c r="V166" s="141"/>
      <c r="W166" s="141"/>
      <c r="X166" s="141"/>
      <c r="Y166" s="141"/>
      <c r="Z166" s="141"/>
      <c r="AA166" s="141"/>
      <c r="AB166" s="141"/>
      <c r="AC166" s="141"/>
      <c r="AD166" s="141"/>
      <c r="AE166" s="141"/>
      <c r="AF166" s="141"/>
      <c r="AG166" s="141"/>
      <c r="AH166" s="141"/>
      <c r="AI166" s="141"/>
      <c r="AJ166" s="141"/>
      <c r="AK166" s="141"/>
      <c r="AL166" s="141"/>
      <c r="AM166" s="141"/>
      <c r="AN166" s="141"/>
      <c r="AO166" s="141"/>
      <c r="AP166" s="141"/>
      <c r="AQ166" s="141"/>
      <c r="AR166" s="141"/>
      <c r="AS166" s="141"/>
      <c r="AT166" s="141"/>
    </row>
    <row r="167" spans="1:46" s="11" customFormat="1" ht="15">
      <c r="A167" s="66" t="s">
        <v>507</v>
      </c>
      <c r="B167" s="67"/>
      <c r="C167" s="68"/>
      <c r="D167" s="19">
        <f t="shared" si="7"/>
        <v>0</v>
      </c>
      <c r="F167" s="248" t="s">
        <v>507</v>
      </c>
      <c r="G167" s="248"/>
      <c r="H167" s="248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141"/>
      <c r="Z167" s="141"/>
      <c r="AA167" s="141"/>
      <c r="AB167" s="141"/>
      <c r="AC167" s="141"/>
      <c r="AD167" s="141"/>
      <c r="AE167" s="141"/>
      <c r="AF167" s="141"/>
      <c r="AG167" s="141"/>
      <c r="AH167" s="141"/>
      <c r="AI167" s="141"/>
      <c r="AJ167" s="141"/>
      <c r="AK167" s="141"/>
      <c r="AL167" s="141"/>
      <c r="AM167" s="141"/>
      <c r="AN167" s="141"/>
      <c r="AO167" s="141"/>
      <c r="AP167" s="141"/>
      <c r="AQ167" s="141"/>
      <c r="AR167" s="141"/>
      <c r="AS167" s="141"/>
      <c r="AT167" s="141"/>
    </row>
    <row r="168" spans="1:46" s="11" customFormat="1" ht="15">
      <c r="A168" s="69" t="s">
        <v>508</v>
      </c>
      <c r="B168" s="70"/>
      <c r="C168" s="71"/>
      <c r="D168" s="19">
        <f t="shared" si="7"/>
        <v>0</v>
      </c>
      <c r="F168" s="229" t="s">
        <v>508</v>
      </c>
      <c r="G168" s="229"/>
      <c r="H168" s="229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  <c r="T168" s="141"/>
      <c r="U168" s="141"/>
      <c r="V168" s="141"/>
      <c r="W168" s="141"/>
      <c r="X168" s="141"/>
      <c r="Y168" s="141"/>
      <c r="Z168" s="141"/>
      <c r="AA168" s="141"/>
      <c r="AB168" s="141"/>
      <c r="AC168" s="141"/>
      <c r="AD168" s="141"/>
      <c r="AE168" s="141"/>
      <c r="AF168" s="141"/>
      <c r="AG168" s="141"/>
      <c r="AH168" s="141"/>
      <c r="AI168" s="141"/>
      <c r="AJ168" s="141"/>
      <c r="AK168" s="141"/>
      <c r="AL168" s="141"/>
      <c r="AM168" s="141"/>
      <c r="AN168" s="141"/>
      <c r="AO168" s="141"/>
      <c r="AP168" s="141"/>
      <c r="AQ168" s="141"/>
      <c r="AR168" s="141"/>
      <c r="AS168" s="141"/>
      <c r="AT168" s="141"/>
    </row>
    <row r="169" spans="1:46" s="11" customFormat="1" ht="15">
      <c r="A169" s="17" t="s">
        <v>509</v>
      </c>
      <c r="B169" s="28" t="s">
        <v>9</v>
      </c>
      <c r="C169" s="18">
        <v>3500</v>
      </c>
      <c r="D169" s="19">
        <f t="shared" si="7"/>
        <v>1750</v>
      </c>
      <c r="F169" s="32" t="s">
        <v>509</v>
      </c>
      <c r="G169" s="30" t="s">
        <v>9</v>
      </c>
      <c r="H169" s="140">
        <v>1750</v>
      </c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  <c r="AA169" s="141"/>
      <c r="AB169" s="141"/>
      <c r="AC169" s="141"/>
      <c r="AD169" s="141"/>
      <c r="AE169" s="141"/>
      <c r="AF169" s="141"/>
      <c r="AG169" s="141"/>
      <c r="AH169" s="141"/>
      <c r="AI169" s="141"/>
      <c r="AJ169" s="141"/>
      <c r="AK169" s="141"/>
      <c r="AL169" s="141"/>
      <c r="AM169" s="141"/>
      <c r="AN169" s="141"/>
      <c r="AO169" s="141"/>
      <c r="AP169" s="141"/>
      <c r="AQ169" s="141"/>
      <c r="AR169" s="141"/>
      <c r="AS169" s="141"/>
      <c r="AT169" s="141"/>
    </row>
    <row r="170" spans="1:46" s="11" customFormat="1" ht="15">
      <c r="A170" s="17" t="s">
        <v>510</v>
      </c>
      <c r="B170" s="28" t="s">
        <v>9</v>
      </c>
      <c r="C170" s="18">
        <v>4500</v>
      </c>
      <c r="D170" s="19">
        <f t="shared" si="7"/>
        <v>2250</v>
      </c>
      <c r="F170" s="32" t="s">
        <v>510</v>
      </c>
      <c r="G170" s="30" t="s">
        <v>9</v>
      </c>
      <c r="H170" s="140">
        <v>2250</v>
      </c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  <c r="T170" s="141"/>
      <c r="U170" s="141"/>
      <c r="V170" s="141"/>
      <c r="W170" s="141"/>
      <c r="X170" s="141"/>
      <c r="Y170" s="141"/>
      <c r="Z170" s="141"/>
      <c r="AA170" s="141"/>
      <c r="AB170" s="141"/>
      <c r="AC170" s="141"/>
      <c r="AD170" s="141"/>
      <c r="AE170" s="141"/>
      <c r="AF170" s="141"/>
      <c r="AG170" s="141"/>
      <c r="AH170" s="141"/>
      <c r="AI170" s="141"/>
      <c r="AJ170" s="141"/>
      <c r="AK170" s="141"/>
      <c r="AL170" s="141"/>
      <c r="AM170" s="141"/>
      <c r="AN170" s="141"/>
      <c r="AO170" s="141"/>
      <c r="AP170" s="141"/>
      <c r="AQ170" s="141"/>
      <c r="AR170" s="141"/>
      <c r="AS170" s="141"/>
      <c r="AT170" s="141"/>
    </row>
    <row r="171" spans="1:46" s="11" customFormat="1" ht="15">
      <c r="A171" s="17" t="s">
        <v>511</v>
      </c>
      <c r="B171" s="28" t="s">
        <v>183</v>
      </c>
      <c r="C171" s="18">
        <v>300</v>
      </c>
      <c r="D171" s="19">
        <f t="shared" si="7"/>
        <v>150</v>
      </c>
      <c r="F171" s="32" t="s">
        <v>511</v>
      </c>
      <c r="G171" s="30" t="s">
        <v>183</v>
      </c>
      <c r="H171" s="140">
        <v>150</v>
      </c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  <c r="U171" s="141"/>
      <c r="V171" s="141"/>
      <c r="W171" s="141"/>
      <c r="X171" s="141"/>
      <c r="Y171" s="141"/>
      <c r="Z171" s="141"/>
      <c r="AA171" s="141"/>
      <c r="AB171" s="141"/>
      <c r="AC171" s="141"/>
      <c r="AD171" s="141"/>
      <c r="AE171" s="141"/>
      <c r="AF171" s="141"/>
      <c r="AG171" s="141"/>
      <c r="AH171" s="141"/>
      <c r="AI171" s="141"/>
      <c r="AJ171" s="141"/>
      <c r="AK171" s="141"/>
      <c r="AL171" s="141"/>
      <c r="AM171" s="141"/>
      <c r="AN171" s="141"/>
      <c r="AO171" s="141"/>
      <c r="AP171" s="141"/>
      <c r="AQ171" s="141"/>
      <c r="AR171" s="141"/>
      <c r="AS171" s="141"/>
      <c r="AT171" s="141"/>
    </row>
    <row r="172" spans="1:46" s="11" customFormat="1" ht="15">
      <c r="A172" s="17" t="s">
        <v>512</v>
      </c>
      <c r="B172" s="28" t="s">
        <v>183</v>
      </c>
      <c r="C172" s="18">
        <v>250</v>
      </c>
      <c r="D172" s="19">
        <f t="shared" si="7"/>
        <v>130</v>
      </c>
      <c r="F172" s="32" t="s">
        <v>512</v>
      </c>
      <c r="G172" s="30" t="s">
        <v>183</v>
      </c>
      <c r="H172" s="140">
        <v>130</v>
      </c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141"/>
      <c r="U172" s="141"/>
      <c r="V172" s="141"/>
      <c r="W172" s="141"/>
      <c r="X172" s="141"/>
      <c r="Y172" s="141"/>
      <c r="Z172" s="141"/>
      <c r="AA172" s="141"/>
      <c r="AB172" s="141"/>
      <c r="AC172" s="141"/>
      <c r="AD172" s="141"/>
      <c r="AE172" s="141"/>
      <c r="AF172" s="141"/>
      <c r="AG172" s="141"/>
      <c r="AH172" s="141"/>
      <c r="AI172" s="141"/>
      <c r="AJ172" s="141"/>
      <c r="AK172" s="141"/>
      <c r="AL172" s="141"/>
      <c r="AM172" s="141"/>
      <c r="AN172" s="141"/>
      <c r="AO172" s="141"/>
      <c r="AP172" s="141"/>
      <c r="AQ172" s="141"/>
      <c r="AR172" s="141"/>
      <c r="AS172" s="141"/>
      <c r="AT172" s="141"/>
    </row>
    <row r="173" spans="1:46" s="11" customFormat="1" ht="15">
      <c r="A173" s="17" t="s">
        <v>513</v>
      </c>
      <c r="B173" s="28" t="s">
        <v>183</v>
      </c>
      <c r="C173" s="18">
        <v>150</v>
      </c>
      <c r="D173" s="19">
        <f t="shared" si="7"/>
        <v>80</v>
      </c>
      <c r="F173" s="32" t="s">
        <v>513</v>
      </c>
      <c r="G173" s="30" t="s">
        <v>183</v>
      </c>
      <c r="H173" s="140">
        <v>80</v>
      </c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  <c r="Y173" s="141"/>
      <c r="Z173" s="141"/>
      <c r="AA173" s="141"/>
      <c r="AB173" s="141"/>
      <c r="AC173" s="141"/>
      <c r="AD173" s="141"/>
      <c r="AE173" s="141"/>
      <c r="AF173" s="141"/>
      <c r="AG173" s="141"/>
      <c r="AH173" s="141"/>
      <c r="AI173" s="141"/>
      <c r="AJ173" s="141"/>
      <c r="AK173" s="141"/>
      <c r="AL173" s="141"/>
      <c r="AM173" s="141"/>
      <c r="AN173" s="141"/>
      <c r="AO173" s="141"/>
      <c r="AP173" s="141"/>
      <c r="AQ173" s="141"/>
      <c r="AR173" s="141"/>
      <c r="AS173" s="141"/>
      <c r="AT173" s="141"/>
    </row>
    <row r="174" spans="1:46" s="11" customFormat="1" ht="15">
      <c r="A174" s="17" t="s">
        <v>514</v>
      </c>
      <c r="B174" s="28" t="s">
        <v>183</v>
      </c>
      <c r="C174" s="18">
        <v>450</v>
      </c>
      <c r="D174" s="19">
        <f t="shared" si="7"/>
        <v>230</v>
      </c>
      <c r="F174" s="32" t="s">
        <v>514</v>
      </c>
      <c r="G174" s="30" t="s">
        <v>183</v>
      </c>
      <c r="H174" s="140">
        <v>230</v>
      </c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141"/>
      <c r="V174" s="141"/>
      <c r="W174" s="141"/>
      <c r="X174" s="141"/>
      <c r="Y174" s="141"/>
      <c r="Z174" s="141"/>
      <c r="AA174" s="141"/>
      <c r="AB174" s="141"/>
      <c r="AC174" s="141"/>
      <c r="AD174" s="141"/>
      <c r="AE174" s="141"/>
      <c r="AF174" s="141"/>
      <c r="AG174" s="141"/>
      <c r="AH174" s="141"/>
      <c r="AI174" s="141"/>
      <c r="AJ174" s="141"/>
      <c r="AK174" s="141"/>
      <c r="AL174" s="141"/>
      <c r="AM174" s="141"/>
      <c r="AN174" s="141"/>
      <c r="AO174" s="141"/>
      <c r="AP174" s="141"/>
      <c r="AQ174" s="141"/>
      <c r="AR174" s="141"/>
      <c r="AS174" s="141"/>
      <c r="AT174" s="141"/>
    </row>
    <row r="175" spans="1:46" s="11" customFormat="1" ht="15">
      <c r="A175" s="221" t="s">
        <v>507</v>
      </c>
      <c r="B175" s="221"/>
      <c r="C175" s="221"/>
      <c r="D175" s="19">
        <f t="shared" si="7"/>
        <v>0</v>
      </c>
      <c r="F175" s="81" t="s">
        <v>507</v>
      </c>
      <c r="G175" s="82"/>
      <c r="H175" s="140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  <c r="U175" s="141"/>
      <c r="V175" s="141"/>
      <c r="W175" s="141"/>
      <c r="X175" s="141"/>
      <c r="Y175" s="141"/>
      <c r="Z175" s="141"/>
      <c r="AA175" s="141"/>
      <c r="AB175" s="141"/>
      <c r="AC175" s="141"/>
      <c r="AD175" s="141"/>
      <c r="AE175" s="141"/>
      <c r="AF175" s="141"/>
      <c r="AG175" s="141"/>
      <c r="AH175" s="141"/>
      <c r="AI175" s="141"/>
      <c r="AJ175" s="141"/>
      <c r="AK175" s="141"/>
      <c r="AL175" s="141"/>
      <c r="AM175" s="141"/>
      <c r="AN175" s="141"/>
      <c r="AO175" s="141"/>
      <c r="AP175" s="141"/>
      <c r="AQ175" s="141"/>
      <c r="AR175" s="141"/>
      <c r="AS175" s="141"/>
      <c r="AT175" s="141"/>
    </row>
    <row r="176" spans="1:46" s="11" customFormat="1" ht="15">
      <c r="A176" s="17" t="s">
        <v>515</v>
      </c>
      <c r="B176" s="28" t="s">
        <v>9</v>
      </c>
      <c r="C176" s="18">
        <v>250</v>
      </c>
      <c r="D176" s="19">
        <f t="shared" si="7"/>
        <v>130</v>
      </c>
      <c r="F176" s="32" t="s">
        <v>515</v>
      </c>
      <c r="G176" s="30" t="s">
        <v>9</v>
      </c>
      <c r="H176" s="140">
        <v>130</v>
      </c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  <c r="T176" s="141"/>
      <c r="U176" s="141"/>
      <c r="V176" s="141"/>
      <c r="W176" s="141"/>
      <c r="X176" s="141"/>
      <c r="Y176" s="141"/>
      <c r="Z176" s="141"/>
      <c r="AA176" s="141"/>
      <c r="AB176" s="141"/>
      <c r="AC176" s="141"/>
      <c r="AD176" s="141"/>
      <c r="AE176" s="141"/>
      <c r="AF176" s="141"/>
      <c r="AG176" s="141"/>
      <c r="AH176" s="141"/>
      <c r="AI176" s="141"/>
      <c r="AJ176" s="141"/>
      <c r="AK176" s="141"/>
      <c r="AL176" s="141"/>
      <c r="AM176" s="141"/>
      <c r="AN176" s="141"/>
      <c r="AO176" s="141"/>
      <c r="AP176" s="141"/>
      <c r="AQ176" s="141"/>
      <c r="AR176" s="141"/>
      <c r="AS176" s="141"/>
      <c r="AT176" s="141"/>
    </row>
    <row r="177" spans="1:46" s="11" customFormat="1" ht="18">
      <c r="A177" s="17" t="s">
        <v>516</v>
      </c>
      <c r="B177" s="28" t="s">
        <v>257</v>
      </c>
      <c r="C177" s="18">
        <v>800</v>
      </c>
      <c r="D177" s="19">
        <f t="shared" si="7"/>
        <v>400</v>
      </c>
      <c r="F177" s="32" t="s">
        <v>516</v>
      </c>
      <c r="G177" s="30" t="s">
        <v>257</v>
      </c>
      <c r="H177" s="140">
        <v>400</v>
      </c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  <c r="U177" s="141"/>
      <c r="V177" s="141"/>
      <c r="W177" s="141"/>
      <c r="X177" s="141"/>
      <c r="Y177" s="141"/>
      <c r="Z177" s="141"/>
      <c r="AA177" s="141"/>
      <c r="AB177" s="141"/>
      <c r="AC177" s="141"/>
      <c r="AD177" s="141"/>
      <c r="AE177" s="141"/>
      <c r="AF177" s="141"/>
      <c r="AG177" s="141"/>
      <c r="AH177" s="141"/>
      <c r="AI177" s="141"/>
      <c r="AJ177" s="141"/>
      <c r="AK177" s="141"/>
      <c r="AL177" s="141"/>
      <c r="AM177" s="141"/>
      <c r="AN177" s="141"/>
      <c r="AO177" s="141"/>
      <c r="AP177" s="141"/>
      <c r="AQ177" s="141"/>
      <c r="AR177" s="141"/>
      <c r="AS177" s="141"/>
      <c r="AT177" s="141"/>
    </row>
    <row r="178" spans="1:46" s="11" customFormat="1" ht="15">
      <c r="A178" s="17" t="s">
        <v>518</v>
      </c>
      <c r="B178" s="28" t="s">
        <v>183</v>
      </c>
      <c r="C178" s="18">
        <v>550</v>
      </c>
      <c r="D178" s="19">
        <f t="shared" si="7"/>
        <v>280</v>
      </c>
      <c r="F178" s="32" t="s">
        <v>519</v>
      </c>
      <c r="G178" s="30" t="s">
        <v>183</v>
      </c>
      <c r="H178" s="140">
        <v>280</v>
      </c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  <c r="T178" s="141"/>
      <c r="U178" s="141"/>
      <c r="V178" s="141"/>
      <c r="W178" s="141"/>
      <c r="X178" s="141"/>
      <c r="Y178" s="141"/>
      <c r="Z178" s="141"/>
      <c r="AA178" s="141"/>
      <c r="AB178" s="141"/>
      <c r="AC178" s="141"/>
      <c r="AD178" s="141"/>
      <c r="AE178" s="141"/>
      <c r="AF178" s="141"/>
      <c r="AG178" s="141"/>
      <c r="AH178" s="141"/>
      <c r="AI178" s="141"/>
      <c r="AJ178" s="141"/>
      <c r="AK178" s="141"/>
      <c r="AL178" s="141"/>
      <c r="AM178" s="141"/>
      <c r="AN178" s="141"/>
      <c r="AO178" s="141"/>
      <c r="AP178" s="141"/>
      <c r="AQ178" s="141"/>
      <c r="AR178" s="141"/>
      <c r="AS178" s="141"/>
      <c r="AT178" s="141"/>
    </row>
    <row r="179" spans="1:46" s="11" customFormat="1" ht="15">
      <c r="A179" s="17" t="s">
        <v>520</v>
      </c>
      <c r="B179" s="28" t="s">
        <v>9</v>
      </c>
      <c r="C179" s="18" t="s">
        <v>521</v>
      </c>
      <c r="D179" s="19" t="e">
        <f t="shared" si="7"/>
        <v>#VALUE!</v>
      </c>
      <c r="F179" s="32" t="s">
        <v>520</v>
      </c>
      <c r="G179" s="30" t="s">
        <v>9</v>
      </c>
      <c r="H179" s="140" t="s">
        <v>521</v>
      </c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  <c r="T179" s="141"/>
      <c r="U179" s="141"/>
      <c r="V179" s="141"/>
      <c r="W179" s="141"/>
      <c r="X179" s="141"/>
      <c r="Y179" s="141"/>
      <c r="Z179" s="141"/>
      <c r="AA179" s="141"/>
      <c r="AB179" s="141"/>
      <c r="AC179" s="141"/>
      <c r="AD179" s="141"/>
      <c r="AE179" s="141"/>
      <c r="AF179" s="141"/>
      <c r="AG179" s="141"/>
      <c r="AH179" s="141"/>
      <c r="AI179" s="141"/>
      <c r="AJ179" s="141"/>
      <c r="AK179" s="141"/>
      <c r="AL179" s="141"/>
      <c r="AM179" s="141"/>
      <c r="AN179" s="141"/>
      <c r="AO179" s="141"/>
      <c r="AP179" s="141"/>
      <c r="AQ179" s="141"/>
      <c r="AR179" s="141"/>
      <c r="AS179" s="141"/>
      <c r="AT179" s="141"/>
    </row>
    <row r="180" spans="1:46" s="11" customFormat="1" ht="15">
      <c r="A180" s="221" t="s">
        <v>522</v>
      </c>
      <c r="B180" s="221"/>
      <c r="C180" s="221"/>
      <c r="D180" s="19">
        <f t="shared" si="7"/>
        <v>0</v>
      </c>
      <c r="F180" s="81" t="s">
        <v>522</v>
      </c>
      <c r="G180" s="82"/>
      <c r="H180" s="140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  <c r="T180" s="141"/>
      <c r="U180" s="141"/>
      <c r="V180" s="141"/>
      <c r="W180" s="141"/>
      <c r="X180" s="141"/>
      <c r="Y180" s="141"/>
      <c r="Z180" s="141"/>
      <c r="AA180" s="141"/>
      <c r="AB180" s="141"/>
      <c r="AC180" s="141"/>
      <c r="AD180" s="141"/>
      <c r="AE180" s="141"/>
      <c r="AF180" s="141"/>
      <c r="AG180" s="141"/>
      <c r="AH180" s="141"/>
      <c r="AI180" s="141"/>
      <c r="AJ180" s="141"/>
      <c r="AK180" s="141"/>
      <c r="AL180" s="141"/>
      <c r="AM180" s="141"/>
      <c r="AN180" s="141"/>
      <c r="AO180" s="141"/>
      <c r="AP180" s="141"/>
      <c r="AQ180" s="141"/>
      <c r="AR180" s="141"/>
      <c r="AS180" s="141"/>
      <c r="AT180" s="141"/>
    </row>
    <row r="181" spans="1:46" s="11" customFormat="1" ht="15">
      <c r="A181" s="17" t="s">
        <v>523</v>
      </c>
      <c r="B181" s="53" t="s">
        <v>9</v>
      </c>
      <c r="C181" s="64">
        <v>1500</v>
      </c>
      <c r="D181" s="19">
        <f t="shared" si="7"/>
        <v>750</v>
      </c>
      <c r="F181" s="32" t="s">
        <v>523</v>
      </c>
      <c r="G181" s="30" t="s">
        <v>9</v>
      </c>
      <c r="H181" s="140">
        <v>750</v>
      </c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  <c r="T181" s="141"/>
      <c r="U181" s="141"/>
      <c r="V181" s="141"/>
      <c r="W181" s="141"/>
      <c r="X181" s="141"/>
      <c r="Y181" s="141"/>
      <c r="Z181" s="141"/>
      <c r="AA181" s="141"/>
      <c r="AB181" s="141"/>
      <c r="AC181" s="141"/>
      <c r="AD181" s="141"/>
      <c r="AE181" s="141"/>
      <c r="AF181" s="141"/>
      <c r="AG181" s="141"/>
      <c r="AH181" s="141"/>
      <c r="AI181" s="141"/>
      <c r="AJ181" s="141"/>
      <c r="AK181" s="141"/>
      <c r="AL181" s="141"/>
      <c r="AM181" s="141"/>
      <c r="AN181" s="141"/>
      <c r="AO181" s="141"/>
      <c r="AP181" s="141"/>
      <c r="AQ181" s="141"/>
      <c r="AR181" s="141"/>
      <c r="AS181" s="141"/>
      <c r="AT181" s="141"/>
    </row>
    <row r="182" spans="1:46" s="11" customFormat="1" ht="15">
      <c r="A182" s="17" t="s">
        <v>524</v>
      </c>
      <c r="B182" s="53" t="s">
        <v>9</v>
      </c>
      <c r="C182" s="64">
        <v>1000</v>
      </c>
      <c r="D182" s="19">
        <f t="shared" si="7"/>
        <v>500</v>
      </c>
      <c r="F182" s="32" t="s">
        <v>524</v>
      </c>
      <c r="G182" s="30" t="s">
        <v>9</v>
      </c>
      <c r="H182" s="140">
        <v>500</v>
      </c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  <c r="T182" s="141"/>
      <c r="U182" s="141"/>
      <c r="V182" s="141"/>
      <c r="W182" s="141"/>
      <c r="X182" s="141"/>
      <c r="Y182" s="141"/>
      <c r="Z182" s="141"/>
      <c r="AA182" s="141"/>
      <c r="AB182" s="141"/>
      <c r="AC182" s="141"/>
      <c r="AD182" s="141"/>
      <c r="AE182" s="141"/>
      <c r="AF182" s="141"/>
      <c r="AG182" s="141"/>
      <c r="AH182" s="141"/>
      <c r="AI182" s="141"/>
      <c r="AJ182" s="141"/>
      <c r="AK182" s="141"/>
      <c r="AL182" s="141"/>
      <c r="AM182" s="141"/>
      <c r="AN182" s="141"/>
      <c r="AO182" s="141"/>
      <c r="AP182" s="141"/>
      <c r="AQ182" s="141"/>
      <c r="AR182" s="141"/>
      <c r="AS182" s="141"/>
      <c r="AT182" s="141"/>
    </row>
    <row r="183" spans="1:46" s="11" customFormat="1" ht="15">
      <c r="A183" s="17" t="s">
        <v>525</v>
      </c>
      <c r="B183" s="53" t="s">
        <v>9</v>
      </c>
      <c r="C183" s="64">
        <v>1000</v>
      </c>
      <c r="D183" s="19">
        <f t="shared" si="7"/>
        <v>500</v>
      </c>
      <c r="F183" s="32" t="s">
        <v>525</v>
      </c>
      <c r="G183" s="30" t="s">
        <v>9</v>
      </c>
      <c r="H183" s="140">
        <v>500</v>
      </c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  <c r="S183" s="141"/>
      <c r="T183" s="141"/>
      <c r="U183" s="141"/>
      <c r="V183" s="141"/>
      <c r="W183" s="141"/>
      <c r="X183" s="141"/>
      <c r="Y183" s="141"/>
      <c r="Z183" s="141"/>
      <c r="AA183" s="141"/>
      <c r="AB183" s="141"/>
      <c r="AC183" s="141"/>
      <c r="AD183" s="141"/>
      <c r="AE183" s="141"/>
      <c r="AF183" s="141"/>
      <c r="AG183" s="141"/>
      <c r="AH183" s="141"/>
      <c r="AI183" s="141"/>
      <c r="AJ183" s="141"/>
      <c r="AK183" s="141"/>
      <c r="AL183" s="141"/>
      <c r="AM183" s="141"/>
      <c r="AN183" s="141"/>
      <c r="AO183" s="141"/>
      <c r="AP183" s="141"/>
      <c r="AQ183" s="141"/>
      <c r="AR183" s="141"/>
      <c r="AS183" s="141"/>
      <c r="AT183" s="141"/>
    </row>
    <row r="184" spans="1:46" s="11" customFormat="1" ht="15">
      <c r="A184" s="215" t="s">
        <v>526</v>
      </c>
      <c r="B184" s="215"/>
      <c r="C184" s="215"/>
      <c r="D184" s="19">
        <f t="shared" si="7"/>
        <v>0</v>
      </c>
      <c r="F184" s="248" t="s">
        <v>526</v>
      </c>
      <c r="G184" s="248"/>
      <c r="H184" s="248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  <c r="T184" s="141"/>
      <c r="U184" s="141"/>
      <c r="V184" s="141"/>
      <c r="W184" s="141"/>
      <c r="X184" s="141"/>
      <c r="Y184" s="141"/>
      <c r="Z184" s="141"/>
      <c r="AA184" s="141"/>
      <c r="AB184" s="141"/>
      <c r="AC184" s="141"/>
      <c r="AD184" s="141"/>
      <c r="AE184" s="141"/>
      <c r="AF184" s="141"/>
      <c r="AG184" s="141"/>
      <c r="AH184" s="141"/>
      <c r="AI184" s="141"/>
      <c r="AJ184" s="141"/>
      <c r="AK184" s="141"/>
      <c r="AL184" s="141"/>
      <c r="AM184" s="141"/>
      <c r="AN184" s="141"/>
      <c r="AO184" s="141"/>
      <c r="AP184" s="141"/>
      <c r="AQ184" s="141"/>
      <c r="AR184" s="141"/>
      <c r="AS184" s="141"/>
      <c r="AT184" s="141"/>
    </row>
    <row r="185" spans="1:46" s="11" customFormat="1" ht="15">
      <c r="A185" s="217" t="s">
        <v>527</v>
      </c>
      <c r="B185" s="217"/>
      <c r="C185" s="217"/>
      <c r="D185" s="19">
        <f t="shared" si="7"/>
        <v>0</v>
      </c>
      <c r="F185" s="230" t="s">
        <v>527</v>
      </c>
      <c r="G185" s="230"/>
      <c r="H185" s="230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141"/>
      <c r="U185" s="141"/>
      <c r="V185" s="141"/>
      <c r="W185" s="141"/>
      <c r="X185" s="141"/>
      <c r="Y185" s="141"/>
      <c r="Z185" s="141"/>
      <c r="AA185" s="141"/>
      <c r="AB185" s="141"/>
      <c r="AC185" s="141"/>
      <c r="AD185" s="141"/>
      <c r="AE185" s="141"/>
      <c r="AF185" s="141"/>
      <c r="AG185" s="141"/>
      <c r="AH185" s="141"/>
      <c r="AI185" s="141"/>
      <c r="AJ185" s="141"/>
      <c r="AK185" s="141"/>
      <c r="AL185" s="141"/>
      <c r="AM185" s="141"/>
      <c r="AN185" s="141"/>
      <c r="AO185" s="141"/>
      <c r="AP185" s="141"/>
      <c r="AQ185" s="141"/>
      <c r="AR185" s="141"/>
      <c r="AS185" s="141"/>
      <c r="AT185" s="141"/>
    </row>
    <row r="186" spans="1:46" s="48" customFormat="1" ht="15.75">
      <c r="A186" s="44" t="s">
        <v>528</v>
      </c>
      <c r="B186" s="45" t="s">
        <v>9</v>
      </c>
      <c r="C186" s="46">
        <v>3000</v>
      </c>
      <c r="D186" s="47">
        <f t="shared" si="7"/>
        <v>1500</v>
      </c>
      <c r="F186" s="42" t="s">
        <v>529</v>
      </c>
      <c r="G186" s="49" t="s">
        <v>9</v>
      </c>
      <c r="H186" s="144">
        <v>1800</v>
      </c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45"/>
      <c r="AC186" s="145"/>
      <c r="AD186" s="145"/>
      <c r="AE186" s="145"/>
      <c r="AF186" s="145"/>
      <c r="AG186" s="145"/>
      <c r="AH186" s="145"/>
      <c r="AI186" s="145"/>
      <c r="AJ186" s="145"/>
      <c r="AK186" s="145"/>
      <c r="AL186" s="145"/>
      <c r="AM186" s="145"/>
      <c r="AN186" s="145"/>
      <c r="AO186" s="145"/>
      <c r="AP186" s="145"/>
      <c r="AQ186" s="145"/>
      <c r="AR186" s="145"/>
      <c r="AS186" s="145"/>
      <c r="AT186" s="145"/>
    </row>
    <row r="187" spans="1:46" s="11" customFormat="1" ht="15">
      <c r="A187" s="17" t="s">
        <v>530</v>
      </c>
      <c r="B187" s="28" t="s">
        <v>9</v>
      </c>
      <c r="C187" s="18">
        <v>4500</v>
      </c>
      <c r="D187" s="19">
        <f aca="true" t="shared" si="8" ref="D187:D206">CEILING(C187/2,10)</f>
        <v>2250</v>
      </c>
      <c r="F187" s="32" t="s">
        <v>530</v>
      </c>
      <c r="G187" s="30" t="s">
        <v>9</v>
      </c>
      <c r="H187" s="140">
        <v>2250</v>
      </c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141"/>
      <c r="U187" s="141"/>
      <c r="V187" s="141"/>
      <c r="W187" s="141"/>
      <c r="X187" s="141"/>
      <c r="Y187" s="141"/>
      <c r="Z187" s="141"/>
      <c r="AA187" s="141"/>
      <c r="AB187" s="141"/>
      <c r="AC187" s="141"/>
      <c r="AD187" s="141"/>
      <c r="AE187" s="141"/>
      <c r="AF187" s="141"/>
      <c r="AG187" s="141"/>
      <c r="AH187" s="141"/>
      <c r="AI187" s="141"/>
      <c r="AJ187" s="141"/>
      <c r="AK187" s="141"/>
      <c r="AL187" s="141"/>
      <c r="AM187" s="141"/>
      <c r="AN187" s="141"/>
      <c r="AO187" s="141"/>
      <c r="AP187" s="141"/>
      <c r="AQ187" s="141"/>
      <c r="AR187" s="141"/>
      <c r="AS187" s="141"/>
      <c r="AT187" s="141"/>
    </row>
    <row r="188" spans="1:46" s="11" customFormat="1" ht="15">
      <c r="A188" s="17" t="s">
        <v>531</v>
      </c>
      <c r="B188" s="28" t="s">
        <v>9</v>
      </c>
      <c r="C188" s="18">
        <v>3500</v>
      </c>
      <c r="D188" s="19">
        <f t="shared" si="8"/>
        <v>1750</v>
      </c>
      <c r="F188" s="32" t="s">
        <v>531</v>
      </c>
      <c r="G188" s="30" t="s">
        <v>9</v>
      </c>
      <c r="H188" s="140">
        <v>1750</v>
      </c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  <c r="T188" s="141"/>
      <c r="U188" s="141"/>
      <c r="V188" s="141"/>
      <c r="W188" s="141"/>
      <c r="X188" s="141"/>
      <c r="Y188" s="141"/>
      <c r="Z188" s="141"/>
      <c r="AA188" s="141"/>
      <c r="AB188" s="141"/>
      <c r="AC188" s="141"/>
      <c r="AD188" s="141"/>
      <c r="AE188" s="141"/>
      <c r="AF188" s="141"/>
      <c r="AG188" s="141"/>
      <c r="AH188" s="141"/>
      <c r="AI188" s="141"/>
      <c r="AJ188" s="141"/>
      <c r="AK188" s="141"/>
      <c r="AL188" s="141"/>
      <c r="AM188" s="141"/>
      <c r="AN188" s="141"/>
      <c r="AO188" s="141"/>
      <c r="AP188" s="141"/>
      <c r="AQ188" s="141"/>
      <c r="AR188" s="141"/>
      <c r="AS188" s="141"/>
      <c r="AT188" s="141"/>
    </row>
    <row r="189" spans="1:46" s="11" customFormat="1" ht="15">
      <c r="A189" s="17" t="s">
        <v>532</v>
      </c>
      <c r="B189" s="28" t="s">
        <v>9</v>
      </c>
      <c r="C189" s="18">
        <v>1900</v>
      </c>
      <c r="D189" s="19">
        <f t="shared" si="8"/>
        <v>950</v>
      </c>
      <c r="F189" s="32" t="s">
        <v>532</v>
      </c>
      <c r="G189" s="30" t="s">
        <v>9</v>
      </c>
      <c r="H189" s="140">
        <v>1200</v>
      </c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  <c r="T189" s="141"/>
      <c r="U189" s="141"/>
      <c r="V189" s="141"/>
      <c r="W189" s="141"/>
      <c r="X189" s="141"/>
      <c r="Y189" s="141"/>
      <c r="Z189" s="141"/>
      <c r="AA189" s="141"/>
      <c r="AB189" s="141"/>
      <c r="AC189" s="141"/>
      <c r="AD189" s="141"/>
      <c r="AE189" s="141"/>
      <c r="AF189" s="141"/>
      <c r="AG189" s="141"/>
      <c r="AH189" s="141"/>
      <c r="AI189" s="141"/>
      <c r="AJ189" s="141"/>
      <c r="AK189" s="141"/>
      <c r="AL189" s="141"/>
      <c r="AM189" s="141"/>
      <c r="AN189" s="141"/>
      <c r="AO189" s="141"/>
      <c r="AP189" s="141"/>
      <c r="AQ189" s="141"/>
      <c r="AR189" s="141"/>
      <c r="AS189" s="141"/>
      <c r="AT189" s="141"/>
    </row>
    <row r="190" spans="1:46" s="48" customFormat="1" ht="15.75">
      <c r="A190" s="72" t="s">
        <v>533</v>
      </c>
      <c r="B190" s="45" t="s">
        <v>9</v>
      </c>
      <c r="C190" s="74">
        <v>4500</v>
      </c>
      <c r="D190" s="47">
        <f t="shared" si="8"/>
        <v>2250</v>
      </c>
      <c r="F190" s="42" t="s">
        <v>533</v>
      </c>
      <c r="G190" s="49" t="s">
        <v>9</v>
      </c>
      <c r="H190" s="144">
        <v>2500</v>
      </c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45"/>
      <c r="AC190" s="145"/>
      <c r="AD190" s="145"/>
      <c r="AE190" s="145"/>
      <c r="AF190" s="145"/>
      <c r="AG190" s="145"/>
      <c r="AH190" s="145"/>
      <c r="AI190" s="145"/>
      <c r="AJ190" s="145"/>
      <c r="AK190" s="145"/>
      <c r="AL190" s="145"/>
      <c r="AM190" s="145"/>
      <c r="AN190" s="145"/>
      <c r="AO190" s="145"/>
      <c r="AP190" s="145"/>
      <c r="AQ190" s="145"/>
      <c r="AR190" s="145"/>
      <c r="AS190" s="145"/>
      <c r="AT190" s="145"/>
    </row>
    <row r="191" spans="1:46" s="11" customFormat="1" ht="15">
      <c r="A191" s="24" t="s">
        <v>535</v>
      </c>
      <c r="B191" s="28" t="s">
        <v>9</v>
      </c>
      <c r="C191" s="54">
        <v>2000</v>
      </c>
      <c r="D191" s="19">
        <f t="shared" si="8"/>
        <v>1000</v>
      </c>
      <c r="F191" s="32" t="s">
        <v>535</v>
      </c>
      <c r="G191" s="30" t="s">
        <v>9</v>
      </c>
      <c r="H191" s="140">
        <v>1000</v>
      </c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141"/>
      <c r="U191" s="141"/>
      <c r="V191" s="141"/>
      <c r="W191" s="141"/>
      <c r="X191" s="141"/>
      <c r="Y191" s="141"/>
      <c r="Z191" s="141"/>
      <c r="AA191" s="141"/>
      <c r="AB191" s="141"/>
      <c r="AC191" s="141"/>
      <c r="AD191" s="141"/>
      <c r="AE191" s="141"/>
      <c r="AF191" s="141"/>
      <c r="AG191" s="141"/>
      <c r="AH191" s="141"/>
      <c r="AI191" s="141"/>
      <c r="AJ191" s="141"/>
      <c r="AK191" s="141"/>
      <c r="AL191" s="141"/>
      <c r="AM191" s="141"/>
      <c r="AN191" s="141"/>
      <c r="AO191" s="141"/>
      <c r="AP191" s="141"/>
      <c r="AQ191" s="141"/>
      <c r="AR191" s="141"/>
      <c r="AS191" s="141"/>
      <c r="AT191" s="141"/>
    </row>
    <row r="192" spans="1:46" s="11" customFormat="1" ht="15">
      <c r="A192" s="24" t="s">
        <v>536</v>
      </c>
      <c r="B192" s="28" t="s">
        <v>183</v>
      </c>
      <c r="C192" s="54">
        <v>600</v>
      </c>
      <c r="D192" s="19">
        <f t="shared" si="8"/>
        <v>300</v>
      </c>
      <c r="F192" s="32" t="s">
        <v>536</v>
      </c>
      <c r="G192" s="30" t="s">
        <v>183</v>
      </c>
      <c r="H192" s="140">
        <v>300</v>
      </c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  <c r="T192" s="141"/>
      <c r="U192" s="141"/>
      <c r="V192" s="141"/>
      <c r="W192" s="141"/>
      <c r="X192" s="141"/>
      <c r="Y192" s="141"/>
      <c r="Z192" s="141"/>
      <c r="AA192" s="141"/>
      <c r="AB192" s="141"/>
      <c r="AC192" s="141"/>
      <c r="AD192" s="141"/>
      <c r="AE192" s="141"/>
      <c r="AF192" s="141"/>
      <c r="AG192" s="141"/>
      <c r="AH192" s="141"/>
      <c r="AI192" s="141"/>
      <c r="AJ192" s="141"/>
      <c r="AK192" s="141"/>
      <c r="AL192" s="141"/>
      <c r="AM192" s="141"/>
      <c r="AN192" s="141"/>
      <c r="AO192" s="141"/>
      <c r="AP192" s="141"/>
      <c r="AQ192" s="141"/>
      <c r="AR192" s="141"/>
      <c r="AS192" s="141"/>
      <c r="AT192" s="141"/>
    </row>
    <row r="193" spans="1:46" s="11" customFormat="1" ht="15">
      <c r="A193" s="24" t="s">
        <v>537</v>
      </c>
      <c r="B193" s="28" t="s">
        <v>183</v>
      </c>
      <c r="C193" s="54">
        <v>800</v>
      </c>
      <c r="D193" s="19">
        <f t="shared" si="8"/>
        <v>400</v>
      </c>
      <c r="F193" s="32" t="s">
        <v>537</v>
      </c>
      <c r="G193" s="30" t="s">
        <v>183</v>
      </c>
      <c r="H193" s="140">
        <v>400</v>
      </c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  <c r="T193" s="141"/>
      <c r="U193" s="141"/>
      <c r="V193" s="141"/>
      <c r="W193" s="141"/>
      <c r="X193" s="141"/>
      <c r="Y193" s="141"/>
      <c r="Z193" s="141"/>
      <c r="AA193" s="141"/>
      <c r="AB193" s="141"/>
      <c r="AC193" s="141"/>
      <c r="AD193" s="141"/>
      <c r="AE193" s="141"/>
      <c r="AF193" s="141"/>
      <c r="AG193" s="141"/>
      <c r="AH193" s="141"/>
      <c r="AI193" s="141"/>
      <c r="AJ193" s="141"/>
      <c r="AK193" s="141"/>
      <c r="AL193" s="141"/>
      <c r="AM193" s="141"/>
      <c r="AN193" s="141"/>
      <c r="AO193" s="141"/>
      <c r="AP193" s="141"/>
      <c r="AQ193" s="141"/>
      <c r="AR193" s="141"/>
      <c r="AS193" s="141"/>
      <c r="AT193" s="141"/>
    </row>
    <row r="194" spans="1:46" s="11" customFormat="1" ht="15">
      <c r="A194" s="24" t="s">
        <v>538</v>
      </c>
      <c r="B194" s="28" t="s">
        <v>183</v>
      </c>
      <c r="C194" s="54">
        <v>1200</v>
      </c>
      <c r="D194" s="19">
        <f t="shared" si="8"/>
        <v>600</v>
      </c>
      <c r="F194" s="32" t="s">
        <v>538</v>
      </c>
      <c r="G194" s="30" t="s">
        <v>183</v>
      </c>
      <c r="H194" s="140">
        <v>600</v>
      </c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  <c r="S194" s="141"/>
      <c r="T194" s="141"/>
      <c r="U194" s="141"/>
      <c r="V194" s="141"/>
      <c r="W194" s="141"/>
      <c r="X194" s="141"/>
      <c r="Y194" s="141"/>
      <c r="Z194" s="141"/>
      <c r="AA194" s="141"/>
      <c r="AB194" s="141"/>
      <c r="AC194" s="141"/>
      <c r="AD194" s="141"/>
      <c r="AE194" s="141"/>
      <c r="AF194" s="141"/>
      <c r="AG194" s="141"/>
      <c r="AH194" s="141"/>
      <c r="AI194" s="141"/>
      <c r="AJ194" s="141"/>
      <c r="AK194" s="141"/>
      <c r="AL194" s="141"/>
      <c r="AM194" s="141"/>
      <c r="AN194" s="141"/>
      <c r="AO194" s="141"/>
      <c r="AP194" s="141"/>
      <c r="AQ194" s="141"/>
      <c r="AR194" s="141"/>
      <c r="AS194" s="141"/>
      <c r="AT194" s="141"/>
    </row>
    <row r="195" spans="1:46" s="11" customFormat="1" ht="15">
      <c r="A195" s="24" t="s">
        <v>539</v>
      </c>
      <c r="B195" s="28" t="s">
        <v>183</v>
      </c>
      <c r="C195" s="54">
        <v>1500</v>
      </c>
      <c r="D195" s="19">
        <f t="shared" si="8"/>
        <v>750</v>
      </c>
      <c r="F195" s="32" t="s">
        <v>539</v>
      </c>
      <c r="G195" s="30" t="s">
        <v>183</v>
      </c>
      <c r="H195" s="140">
        <v>750</v>
      </c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141"/>
      <c r="T195" s="141"/>
      <c r="U195" s="141"/>
      <c r="V195" s="141"/>
      <c r="W195" s="141"/>
      <c r="X195" s="141"/>
      <c r="Y195" s="141"/>
      <c r="Z195" s="141"/>
      <c r="AA195" s="141"/>
      <c r="AB195" s="141"/>
      <c r="AC195" s="141"/>
      <c r="AD195" s="141"/>
      <c r="AE195" s="141"/>
      <c r="AF195" s="141"/>
      <c r="AG195" s="141"/>
      <c r="AH195" s="141"/>
      <c r="AI195" s="141"/>
      <c r="AJ195" s="141"/>
      <c r="AK195" s="141"/>
      <c r="AL195" s="141"/>
      <c r="AM195" s="141"/>
      <c r="AN195" s="141"/>
      <c r="AO195" s="141"/>
      <c r="AP195" s="141"/>
      <c r="AQ195" s="141"/>
      <c r="AR195" s="141"/>
      <c r="AS195" s="141"/>
      <c r="AT195" s="141"/>
    </row>
    <row r="196" spans="1:46" s="11" customFormat="1" ht="15">
      <c r="A196" s="24" t="s">
        <v>540</v>
      </c>
      <c r="B196" s="62" t="s">
        <v>183</v>
      </c>
      <c r="C196" s="77">
        <v>0.2</v>
      </c>
      <c r="D196" s="19">
        <f t="shared" si="8"/>
        <v>10</v>
      </c>
      <c r="F196" s="32" t="s">
        <v>540</v>
      </c>
      <c r="G196" s="78" t="s">
        <v>183</v>
      </c>
      <c r="H196" s="140" t="s">
        <v>472</v>
      </c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  <c r="S196" s="141"/>
      <c r="T196" s="141"/>
      <c r="U196" s="141"/>
      <c r="V196" s="141"/>
      <c r="W196" s="141"/>
      <c r="X196" s="141"/>
      <c r="Y196" s="141"/>
      <c r="Z196" s="141"/>
      <c r="AA196" s="141"/>
      <c r="AB196" s="141"/>
      <c r="AC196" s="141"/>
      <c r="AD196" s="141"/>
      <c r="AE196" s="141"/>
      <c r="AF196" s="141"/>
      <c r="AG196" s="141"/>
      <c r="AH196" s="141"/>
      <c r="AI196" s="141"/>
      <c r="AJ196" s="141"/>
      <c r="AK196" s="141"/>
      <c r="AL196" s="141"/>
      <c r="AM196" s="141"/>
      <c r="AN196" s="141"/>
      <c r="AO196" s="141"/>
      <c r="AP196" s="141"/>
      <c r="AQ196" s="141"/>
      <c r="AR196" s="141"/>
      <c r="AS196" s="141"/>
      <c r="AT196" s="141"/>
    </row>
    <row r="197" spans="1:46" s="11" customFormat="1" ht="15">
      <c r="A197" s="215" t="s">
        <v>765</v>
      </c>
      <c r="B197" s="215"/>
      <c r="C197" s="215"/>
      <c r="D197" s="19">
        <f t="shared" si="8"/>
        <v>0</v>
      </c>
      <c r="F197" s="248" t="s">
        <v>765</v>
      </c>
      <c r="G197" s="248"/>
      <c r="H197" s="248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  <c r="T197" s="141"/>
      <c r="U197" s="141"/>
      <c r="V197" s="141"/>
      <c r="W197" s="141"/>
      <c r="X197" s="141"/>
      <c r="Y197" s="141"/>
      <c r="Z197" s="141"/>
      <c r="AA197" s="141"/>
      <c r="AB197" s="141"/>
      <c r="AC197" s="141"/>
      <c r="AD197" s="141"/>
      <c r="AE197" s="141"/>
      <c r="AF197" s="141"/>
      <c r="AG197" s="141"/>
      <c r="AH197" s="141"/>
      <c r="AI197" s="141"/>
      <c r="AJ197" s="141"/>
      <c r="AK197" s="141"/>
      <c r="AL197" s="141"/>
      <c r="AM197" s="141"/>
      <c r="AN197" s="141"/>
      <c r="AO197" s="141"/>
      <c r="AP197" s="141"/>
      <c r="AQ197" s="141"/>
      <c r="AR197" s="141"/>
      <c r="AS197" s="141"/>
      <c r="AT197" s="141"/>
    </row>
    <row r="198" spans="1:46" s="11" customFormat="1" ht="18" outlineLevel="1">
      <c r="A198" s="17" t="s">
        <v>766</v>
      </c>
      <c r="B198" s="17" t="s">
        <v>257</v>
      </c>
      <c r="C198" s="64">
        <v>350</v>
      </c>
      <c r="D198" s="19">
        <f t="shared" si="8"/>
        <v>180</v>
      </c>
      <c r="F198" s="37" t="s">
        <v>766</v>
      </c>
      <c r="G198" s="16" t="s">
        <v>257</v>
      </c>
      <c r="H198" s="146">
        <v>900</v>
      </c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  <c r="S198" s="141"/>
      <c r="T198" s="141"/>
      <c r="U198" s="141"/>
      <c r="V198" s="141"/>
      <c r="W198" s="141"/>
      <c r="X198" s="141"/>
      <c r="Y198" s="141"/>
      <c r="Z198" s="141"/>
      <c r="AA198" s="141"/>
      <c r="AB198" s="141"/>
      <c r="AC198" s="141"/>
      <c r="AD198" s="141"/>
      <c r="AE198" s="141"/>
      <c r="AF198" s="141"/>
      <c r="AG198" s="141"/>
      <c r="AH198" s="141"/>
      <c r="AI198" s="141"/>
      <c r="AJ198" s="141"/>
      <c r="AK198" s="141"/>
      <c r="AL198" s="141"/>
      <c r="AM198" s="141"/>
      <c r="AN198" s="141"/>
      <c r="AO198" s="141"/>
      <c r="AP198" s="141"/>
      <c r="AQ198" s="141"/>
      <c r="AR198" s="141"/>
      <c r="AS198" s="141"/>
      <c r="AT198" s="141"/>
    </row>
    <row r="199" spans="1:46" s="11" customFormat="1" ht="18" outlineLevel="1">
      <c r="A199" s="17" t="s">
        <v>767</v>
      </c>
      <c r="B199" s="17" t="s">
        <v>257</v>
      </c>
      <c r="C199" s="64">
        <v>450</v>
      </c>
      <c r="D199" s="19">
        <f t="shared" si="8"/>
        <v>230</v>
      </c>
      <c r="F199" s="32" t="s">
        <v>767</v>
      </c>
      <c r="G199" s="22" t="s">
        <v>257</v>
      </c>
      <c r="H199" s="140">
        <v>1100</v>
      </c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  <c r="S199" s="141"/>
      <c r="T199" s="141"/>
      <c r="U199" s="141"/>
      <c r="V199" s="141"/>
      <c r="W199" s="141"/>
      <c r="X199" s="141"/>
      <c r="Y199" s="141"/>
      <c r="Z199" s="141"/>
      <c r="AA199" s="141"/>
      <c r="AB199" s="141"/>
      <c r="AC199" s="141"/>
      <c r="AD199" s="141"/>
      <c r="AE199" s="141"/>
      <c r="AF199" s="141"/>
      <c r="AG199" s="141"/>
      <c r="AH199" s="141"/>
      <c r="AI199" s="141"/>
      <c r="AJ199" s="141"/>
      <c r="AK199" s="141"/>
      <c r="AL199" s="141"/>
      <c r="AM199" s="141"/>
      <c r="AN199" s="141"/>
      <c r="AO199" s="141"/>
      <c r="AP199" s="141"/>
      <c r="AQ199" s="141"/>
      <c r="AR199" s="141"/>
      <c r="AS199" s="141"/>
      <c r="AT199" s="141"/>
    </row>
    <row r="200" spans="1:46" s="11" customFormat="1" ht="18" outlineLevel="1">
      <c r="A200" s="17" t="s">
        <v>768</v>
      </c>
      <c r="B200" s="17" t="s">
        <v>257</v>
      </c>
      <c r="C200" s="64">
        <v>500</v>
      </c>
      <c r="D200" s="19">
        <f t="shared" si="8"/>
        <v>250</v>
      </c>
      <c r="F200" s="32" t="s">
        <v>768</v>
      </c>
      <c r="G200" s="22" t="s">
        <v>257</v>
      </c>
      <c r="H200" s="140">
        <v>900</v>
      </c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  <c r="S200" s="141"/>
      <c r="T200" s="141"/>
      <c r="U200" s="141"/>
      <c r="V200" s="141"/>
      <c r="W200" s="141"/>
      <c r="X200" s="141"/>
      <c r="Y200" s="141"/>
      <c r="Z200" s="141"/>
      <c r="AA200" s="141"/>
      <c r="AB200" s="141"/>
      <c r="AC200" s="141"/>
      <c r="AD200" s="141"/>
      <c r="AE200" s="141"/>
      <c r="AF200" s="141"/>
      <c r="AG200" s="141"/>
      <c r="AH200" s="141"/>
      <c r="AI200" s="141"/>
      <c r="AJ200" s="141"/>
      <c r="AK200" s="141"/>
      <c r="AL200" s="141"/>
      <c r="AM200" s="141"/>
      <c r="AN200" s="141"/>
      <c r="AO200" s="141"/>
      <c r="AP200" s="141"/>
      <c r="AQ200" s="141"/>
      <c r="AR200" s="141"/>
      <c r="AS200" s="141"/>
      <c r="AT200" s="141"/>
    </row>
    <row r="201" spans="1:46" s="11" customFormat="1" ht="18" outlineLevel="1">
      <c r="A201" s="17" t="s">
        <v>769</v>
      </c>
      <c r="B201" s="17" t="s">
        <v>257</v>
      </c>
      <c r="C201" s="64">
        <v>4700</v>
      </c>
      <c r="D201" s="19">
        <f t="shared" si="8"/>
        <v>2350</v>
      </c>
      <c r="F201" s="32" t="s">
        <v>769</v>
      </c>
      <c r="G201" s="22" t="s">
        <v>257</v>
      </c>
      <c r="H201" s="140">
        <v>2650</v>
      </c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141"/>
      <c r="T201" s="141"/>
      <c r="U201" s="141"/>
      <c r="V201" s="141"/>
      <c r="W201" s="141"/>
      <c r="X201" s="141"/>
      <c r="Y201" s="141"/>
      <c r="Z201" s="141"/>
      <c r="AA201" s="141"/>
      <c r="AB201" s="141"/>
      <c r="AC201" s="141"/>
      <c r="AD201" s="141"/>
      <c r="AE201" s="141"/>
      <c r="AF201" s="141"/>
      <c r="AG201" s="141"/>
      <c r="AH201" s="141"/>
      <c r="AI201" s="141"/>
      <c r="AJ201" s="141"/>
      <c r="AK201" s="141"/>
      <c r="AL201" s="141"/>
      <c r="AM201" s="141"/>
      <c r="AN201" s="141"/>
      <c r="AO201" s="141"/>
      <c r="AP201" s="141"/>
      <c r="AQ201" s="141"/>
      <c r="AR201" s="141"/>
      <c r="AS201" s="141"/>
      <c r="AT201" s="141"/>
    </row>
    <row r="202" spans="1:46" s="11" customFormat="1" ht="18" outlineLevel="1">
      <c r="A202" s="17" t="s">
        <v>770</v>
      </c>
      <c r="B202" s="17" t="s">
        <v>257</v>
      </c>
      <c r="C202" s="64">
        <v>5650</v>
      </c>
      <c r="D202" s="19">
        <f t="shared" si="8"/>
        <v>2830</v>
      </c>
      <c r="F202" s="35" t="s">
        <v>770</v>
      </c>
      <c r="G202" s="23" t="s">
        <v>257</v>
      </c>
      <c r="H202" s="147">
        <v>3200</v>
      </c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  <c r="S202" s="141"/>
      <c r="T202" s="141"/>
      <c r="U202" s="141"/>
      <c r="V202" s="141"/>
      <c r="W202" s="141"/>
      <c r="X202" s="141"/>
      <c r="Y202" s="141"/>
      <c r="Z202" s="141"/>
      <c r="AA202" s="141"/>
      <c r="AB202" s="141"/>
      <c r="AC202" s="141"/>
      <c r="AD202" s="141"/>
      <c r="AE202" s="141"/>
      <c r="AF202" s="141"/>
      <c r="AG202" s="141"/>
      <c r="AH202" s="141"/>
      <c r="AI202" s="141"/>
      <c r="AJ202" s="141"/>
      <c r="AK202" s="141"/>
      <c r="AL202" s="141"/>
      <c r="AM202" s="141"/>
      <c r="AN202" s="141"/>
      <c r="AO202" s="141"/>
      <c r="AP202" s="141"/>
      <c r="AQ202" s="141"/>
      <c r="AR202" s="141"/>
      <c r="AS202" s="141"/>
      <c r="AT202" s="141"/>
    </row>
    <row r="203" spans="1:46" s="11" customFormat="1" ht="15">
      <c r="A203" s="246" t="s">
        <v>771</v>
      </c>
      <c r="B203" s="246"/>
      <c r="C203" s="246"/>
      <c r="D203" s="19">
        <f t="shared" si="8"/>
        <v>0</v>
      </c>
      <c r="F203" s="248" t="s">
        <v>772</v>
      </c>
      <c r="G203" s="248"/>
      <c r="H203" s="248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  <c r="S203" s="141"/>
      <c r="T203" s="141"/>
      <c r="U203" s="141"/>
      <c r="V203" s="141"/>
      <c r="W203" s="141"/>
      <c r="X203" s="141"/>
      <c r="Y203" s="141"/>
      <c r="Z203" s="141"/>
      <c r="AA203" s="141"/>
      <c r="AB203" s="141"/>
      <c r="AC203" s="141"/>
      <c r="AD203" s="141"/>
      <c r="AE203" s="141"/>
      <c r="AF203" s="141"/>
      <c r="AG203" s="141"/>
      <c r="AH203" s="141"/>
      <c r="AI203" s="141"/>
      <c r="AJ203" s="141"/>
      <c r="AK203" s="141"/>
      <c r="AL203" s="141"/>
      <c r="AM203" s="141"/>
      <c r="AN203" s="141"/>
      <c r="AO203" s="141"/>
      <c r="AP203" s="141"/>
      <c r="AQ203" s="141"/>
      <c r="AR203" s="141"/>
      <c r="AS203" s="141"/>
      <c r="AT203" s="141"/>
    </row>
    <row r="204" spans="1:46" s="11" customFormat="1" ht="15" outlineLevel="1">
      <c r="A204" s="17" t="s">
        <v>773</v>
      </c>
      <c r="B204" s="17" t="s">
        <v>9</v>
      </c>
      <c r="C204" s="64">
        <v>2500</v>
      </c>
      <c r="D204" s="19">
        <f t="shared" si="8"/>
        <v>1250</v>
      </c>
      <c r="F204" s="37" t="s">
        <v>773</v>
      </c>
      <c r="G204" s="16" t="s">
        <v>634</v>
      </c>
      <c r="H204" s="146">
        <v>380</v>
      </c>
      <c r="I204" s="141"/>
      <c r="J204" s="141"/>
      <c r="K204" s="141"/>
      <c r="L204" s="141"/>
      <c r="M204" s="141"/>
      <c r="N204" s="141"/>
      <c r="O204" s="141"/>
      <c r="P204" s="141"/>
      <c r="Q204" s="141"/>
      <c r="R204" s="141"/>
      <c r="S204" s="141"/>
      <c r="T204" s="141"/>
      <c r="U204" s="141"/>
      <c r="V204" s="141"/>
      <c r="W204" s="141"/>
      <c r="X204" s="141"/>
      <c r="Y204" s="141"/>
      <c r="Z204" s="141"/>
      <c r="AA204" s="141"/>
      <c r="AB204" s="141"/>
      <c r="AC204" s="141"/>
      <c r="AD204" s="141"/>
      <c r="AE204" s="141"/>
      <c r="AF204" s="141"/>
      <c r="AG204" s="141"/>
      <c r="AH204" s="141"/>
      <c r="AI204" s="141"/>
      <c r="AJ204" s="141"/>
      <c r="AK204" s="141"/>
      <c r="AL204" s="141"/>
      <c r="AM204" s="141"/>
      <c r="AN204" s="141"/>
      <c r="AO204" s="141"/>
      <c r="AP204" s="141"/>
      <c r="AQ204" s="141"/>
      <c r="AR204" s="141"/>
      <c r="AS204" s="141"/>
      <c r="AT204" s="141"/>
    </row>
    <row r="205" spans="1:46" s="11" customFormat="1" ht="15" outlineLevel="1">
      <c r="A205" s="28" t="s">
        <v>774</v>
      </c>
      <c r="B205" s="17" t="s">
        <v>9</v>
      </c>
      <c r="C205" s="64">
        <v>3500</v>
      </c>
      <c r="D205" s="19">
        <f t="shared" si="8"/>
        <v>1750</v>
      </c>
      <c r="F205" s="59" t="s">
        <v>774</v>
      </c>
      <c r="G205" s="22" t="s">
        <v>634</v>
      </c>
      <c r="H205" s="140">
        <v>450</v>
      </c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  <c r="S205" s="141"/>
      <c r="T205" s="141"/>
      <c r="U205" s="141"/>
      <c r="V205" s="141"/>
      <c r="W205" s="141"/>
      <c r="X205" s="141"/>
      <c r="Y205" s="141"/>
      <c r="Z205" s="141"/>
      <c r="AA205" s="141"/>
      <c r="AB205" s="141"/>
      <c r="AC205" s="141"/>
      <c r="AD205" s="141"/>
      <c r="AE205" s="141"/>
      <c r="AF205" s="141"/>
      <c r="AG205" s="141"/>
      <c r="AH205" s="141"/>
      <c r="AI205" s="141"/>
      <c r="AJ205" s="141"/>
      <c r="AK205" s="141"/>
      <c r="AL205" s="141"/>
      <c r="AM205" s="141"/>
      <c r="AN205" s="141"/>
      <c r="AO205" s="141"/>
      <c r="AP205" s="141"/>
      <c r="AQ205" s="141"/>
      <c r="AR205" s="141"/>
      <c r="AS205" s="141"/>
      <c r="AT205" s="141"/>
    </row>
    <row r="206" spans="1:46" s="11" customFormat="1" ht="15" outlineLevel="1">
      <c r="A206" s="17" t="s">
        <v>775</v>
      </c>
      <c r="B206" s="17" t="s">
        <v>776</v>
      </c>
      <c r="C206" s="64">
        <v>300</v>
      </c>
      <c r="D206" s="19">
        <f t="shared" si="8"/>
        <v>150</v>
      </c>
      <c r="F206" s="32" t="s">
        <v>775</v>
      </c>
      <c r="G206" s="22" t="s">
        <v>776</v>
      </c>
      <c r="H206" s="140">
        <v>150</v>
      </c>
      <c r="I206" s="141"/>
      <c r="J206" s="141"/>
      <c r="K206" s="141"/>
      <c r="L206" s="141"/>
      <c r="M206" s="141"/>
      <c r="N206" s="141"/>
      <c r="O206" s="141"/>
      <c r="P206" s="141"/>
      <c r="Q206" s="141"/>
      <c r="R206" s="141"/>
      <c r="S206" s="141"/>
      <c r="T206" s="141"/>
      <c r="U206" s="141"/>
      <c r="V206" s="141"/>
      <c r="W206" s="141"/>
      <c r="X206" s="141"/>
      <c r="Y206" s="141"/>
      <c r="Z206" s="141"/>
      <c r="AA206" s="141"/>
      <c r="AB206" s="141"/>
      <c r="AC206" s="141"/>
      <c r="AD206" s="141"/>
      <c r="AE206" s="141"/>
      <c r="AF206" s="141"/>
      <c r="AG206" s="141"/>
      <c r="AH206" s="141"/>
      <c r="AI206" s="141"/>
      <c r="AJ206" s="141"/>
      <c r="AK206" s="141"/>
      <c r="AL206" s="141"/>
      <c r="AM206" s="141"/>
      <c r="AN206" s="141"/>
      <c r="AO206" s="141"/>
      <c r="AP206" s="141"/>
      <c r="AQ206" s="141"/>
      <c r="AR206" s="141"/>
      <c r="AS206" s="141"/>
      <c r="AT206" s="141"/>
    </row>
    <row r="207" spans="1:46" s="11" customFormat="1" ht="15" outlineLevel="1">
      <c r="A207" s="17"/>
      <c r="B207" s="17"/>
      <c r="C207" s="64"/>
      <c r="D207" s="19"/>
      <c r="F207" s="35" t="s">
        <v>777</v>
      </c>
      <c r="G207" s="23" t="s">
        <v>778</v>
      </c>
      <c r="H207" s="140">
        <v>1500</v>
      </c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  <c r="T207" s="141"/>
      <c r="U207" s="141"/>
      <c r="V207" s="141"/>
      <c r="W207" s="141"/>
      <c r="X207" s="141"/>
      <c r="Y207" s="141"/>
      <c r="Z207" s="141"/>
      <c r="AA207" s="141"/>
      <c r="AB207" s="141"/>
      <c r="AC207" s="141"/>
      <c r="AD207" s="141"/>
      <c r="AE207" s="141"/>
      <c r="AF207" s="141"/>
      <c r="AG207" s="141"/>
      <c r="AH207" s="141"/>
      <c r="AI207" s="141"/>
      <c r="AJ207" s="141"/>
      <c r="AK207" s="141"/>
      <c r="AL207" s="141"/>
      <c r="AM207" s="141"/>
      <c r="AN207" s="141"/>
      <c r="AO207" s="141"/>
      <c r="AP207" s="141"/>
      <c r="AQ207" s="141"/>
      <c r="AR207" s="141"/>
      <c r="AS207" s="141"/>
      <c r="AT207" s="141"/>
    </row>
    <row r="208" spans="1:46" s="11" customFormat="1" ht="15" outlineLevel="1">
      <c r="A208" s="17"/>
      <c r="B208" s="17"/>
      <c r="C208" s="64"/>
      <c r="D208" s="19"/>
      <c r="F208" s="35" t="s">
        <v>779</v>
      </c>
      <c r="G208" s="23" t="s">
        <v>778</v>
      </c>
      <c r="H208" s="140">
        <v>3500</v>
      </c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  <c r="S208" s="141"/>
      <c r="T208" s="141"/>
      <c r="U208" s="141"/>
      <c r="V208" s="141"/>
      <c r="W208" s="141"/>
      <c r="X208" s="141"/>
      <c r="Y208" s="141"/>
      <c r="Z208" s="141"/>
      <c r="AA208" s="141"/>
      <c r="AB208" s="141"/>
      <c r="AC208" s="141"/>
      <c r="AD208" s="141"/>
      <c r="AE208" s="141"/>
      <c r="AF208" s="141"/>
      <c r="AG208" s="141"/>
      <c r="AH208" s="141"/>
      <c r="AI208" s="141"/>
      <c r="AJ208" s="141"/>
      <c r="AK208" s="141"/>
      <c r="AL208" s="141"/>
      <c r="AM208" s="141"/>
      <c r="AN208" s="141"/>
      <c r="AO208" s="141"/>
      <c r="AP208" s="141"/>
      <c r="AQ208" s="141"/>
      <c r="AR208" s="141"/>
      <c r="AS208" s="141"/>
      <c r="AT208" s="141"/>
    </row>
    <row r="209" spans="1:46" s="11" customFormat="1" ht="15" outlineLevel="1">
      <c r="A209" s="17" t="s">
        <v>780</v>
      </c>
      <c r="B209" s="17" t="s">
        <v>634</v>
      </c>
      <c r="C209" s="64">
        <v>450</v>
      </c>
      <c r="D209" s="19">
        <f>CEILING(C209/2,10)</f>
        <v>230</v>
      </c>
      <c r="F209" s="57" t="s">
        <v>780</v>
      </c>
      <c r="G209" s="143" t="s">
        <v>634</v>
      </c>
      <c r="H209" s="148">
        <v>380</v>
      </c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  <c r="S209" s="141"/>
      <c r="T209" s="141"/>
      <c r="U209" s="141"/>
      <c r="V209" s="141"/>
      <c r="W209" s="141"/>
      <c r="X209" s="141"/>
      <c r="Y209" s="141"/>
      <c r="Z209" s="141"/>
      <c r="AA209" s="141"/>
      <c r="AB209" s="141"/>
      <c r="AC209" s="141"/>
      <c r="AD209" s="141"/>
      <c r="AE209" s="141"/>
      <c r="AF209" s="141"/>
      <c r="AG209" s="141"/>
      <c r="AH209" s="141"/>
      <c r="AI209" s="141"/>
      <c r="AJ209" s="141"/>
      <c r="AK209" s="141"/>
      <c r="AL209" s="141"/>
      <c r="AM209" s="141"/>
      <c r="AN209" s="141"/>
      <c r="AO209" s="141"/>
      <c r="AP209" s="141"/>
      <c r="AQ209" s="141"/>
      <c r="AR209" s="141"/>
      <c r="AS209" s="141"/>
      <c r="AT209" s="141"/>
    </row>
    <row r="210" spans="3:9" s="139" customFormat="1" ht="12.75">
      <c r="C210" s="149"/>
      <c r="F210" s="150"/>
      <c r="G210" s="151"/>
      <c r="H210" s="151"/>
      <c r="I210" s="151"/>
    </row>
    <row r="211" spans="3:9" s="139" customFormat="1" ht="12.75">
      <c r="C211" s="149"/>
      <c r="F211" s="150"/>
      <c r="G211" s="151"/>
      <c r="H211" s="151"/>
      <c r="I211" s="151"/>
    </row>
    <row r="212" spans="3:9" s="139" customFormat="1" ht="12.75">
      <c r="C212" s="149"/>
      <c r="F212" s="150"/>
      <c r="G212" s="151"/>
      <c r="H212" s="151"/>
      <c r="I212" s="151"/>
    </row>
    <row r="213" spans="3:9" s="139" customFormat="1" ht="12.75">
      <c r="C213" s="149"/>
      <c r="F213" s="150"/>
      <c r="G213" s="151"/>
      <c r="H213" s="151"/>
      <c r="I213" s="151"/>
    </row>
    <row r="214" spans="1:9" s="139" customFormat="1" ht="12.75">
      <c r="A214" s="151"/>
      <c r="B214" s="152"/>
      <c r="C214" s="153"/>
      <c r="D214" s="151"/>
      <c r="F214" s="150"/>
      <c r="G214" s="152"/>
      <c r="H214" s="151"/>
      <c r="I214" s="151"/>
    </row>
    <row r="215" spans="1:9" s="139" customFormat="1" ht="12.75">
      <c r="A215" s="152"/>
      <c r="B215" s="154"/>
      <c r="C215" s="155"/>
      <c r="D215" s="154"/>
      <c r="F215" s="156"/>
      <c r="G215" s="154"/>
      <c r="H215" s="151"/>
      <c r="I215" s="151"/>
    </row>
    <row r="216" spans="1:9" s="139" customFormat="1" ht="12.75">
      <c r="A216" s="152"/>
      <c r="B216" s="157"/>
      <c r="C216" s="155"/>
      <c r="D216" s="154"/>
      <c r="F216" s="156"/>
      <c r="G216" s="157"/>
      <c r="H216" s="151"/>
      <c r="I216" s="151"/>
    </row>
    <row r="217" spans="1:9" s="139" customFormat="1" ht="12.75">
      <c r="A217" s="152"/>
      <c r="B217" s="154"/>
      <c r="C217" s="155"/>
      <c r="D217" s="154"/>
      <c r="F217" s="156"/>
      <c r="G217" s="154"/>
      <c r="H217" s="151"/>
      <c r="I217" s="151"/>
    </row>
    <row r="218" spans="1:9" s="139" customFormat="1" ht="12.75">
      <c r="A218" s="151"/>
      <c r="B218" s="152"/>
      <c r="C218" s="153"/>
      <c r="D218" s="151"/>
      <c r="F218" s="150"/>
      <c r="G218" s="152"/>
      <c r="H218" s="151"/>
      <c r="I218" s="151"/>
    </row>
    <row r="219" spans="2:9" s="139" customFormat="1" ht="12.75">
      <c r="B219" s="158"/>
      <c r="C219" s="159"/>
      <c r="F219" s="150"/>
      <c r="G219" s="152"/>
      <c r="H219" s="151"/>
      <c r="I219" s="151"/>
    </row>
    <row r="220" spans="2:9" s="139" customFormat="1" ht="12.75">
      <c r="B220" s="158"/>
      <c r="C220" s="159"/>
      <c r="F220" s="150"/>
      <c r="G220" s="152"/>
      <c r="H220" s="151"/>
      <c r="I220" s="151"/>
    </row>
    <row r="221" spans="2:9" s="139" customFormat="1" ht="12.75">
      <c r="B221" s="158"/>
      <c r="C221" s="159"/>
      <c r="F221" s="150"/>
      <c r="G221" s="152"/>
      <c r="H221" s="151"/>
      <c r="I221" s="151"/>
    </row>
    <row r="222" spans="2:9" s="139" customFormat="1" ht="12.75">
      <c r="B222" s="158"/>
      <c r="C222" s="159"/>
      <c r="F222" s="150"/>
      <c r="G222" s="152"/>
      <c r="H222" s="151"/>
      <c r="I222" s="151"/>
    </row>
    <row r="223" spans="2:9" s="139" customFormat="1" ht="12.75">
      <c r="B223" s="158"/>
      <c r="C223" s="159"/>
      <c r="F223" s="150"/>
      <c r="G223" s="152"/>
      <c r="H223" s="151"/>
      <c r="I223" s="151"/>
    </row>
    <row r="224" spans="2:9" s="139" customFormat="1" ht="12.75">
      <c r="B224" s="158"/>
      <c r="C224" s="159"/>
      <c r="F224" s="150"/>
      <c r="G224" s="152"/>
      <c r="H224" s="151"/>
      <c r="I224" s="151"/>
    </row>
    <row r="225" spans="2:9" s="139" customFormat="1" ht="12.75">
      <c r="B225" s="158"/>
      <c r="C225" s="159"/>
      <c r="F225" s="150"/>
      <c r="G225" s="152"/>
      <c r="H225" s="151"/>
      <c r="I225" s="151"/>
    </row>
    <row r="226" spans="2:9" s="139" customFormat="1" ht="12.75">
      <c r="B226" s="158"/>
      <c r="C226" s="159"/>
      <c r="F226" s="150"/>
      <c r="G226" s="152"/>
      <c r="H226" s="151"/>
      <c r="I226" s="151"/>
    </row>
    <row r="227" spans="2:9" s="139" customFormat="1" ht="12.75">
      <c r="B227" s="158"/>
      <c r="C227" s="159"/>
      <c r="F227" s="150"/>
      <c r="G227" s="152"/>
      <c r="H227" s="151"/>
      <c r="I227" s="151"/>
    </row>
    <row r="228" spans="2:9" s="139" customFormat="1" ht="12.75">
      <c r="B228" s="158"/>
      <c r="C228" s="159"/>
      <c r="F228" s="150"/>
      <c r="G228" s="152"/>
      <c r="H228" s="151"/>
      <c r="I228" s="151"/>
    </row>
    <row r="229" spans="2:9" s="139" customFormat="1" ht="12.75">
      <c r="B229" s="158"/>
      <c r="C229" s="159"/>
      <c r="F229" s="150"/>
      <c r="G229" s="152"/>
      <c r="H229" s="151"/>
      <c r="I229" s="151"/>
    </row>
    <row r="230" spans="2:9" s="139" customFormat="1" ht="12.75">
      <c r="B230" s="158"/>
      <c r="C230" s="159"/>
      <c r="F230" s="150"/>
      <c r="G230" s="152"/>
      <c r="H230" s="151"/>
      <c r="I230" s="151"/>
    </row>
    <row r="231" spans="2:9" s="139" customFormat="1" ht="12.75">
      <c r="B231" s="158"/>
      <c r="C231" s="159"/>
      <c r="F231" s="150"/>
      <c r="G231" s="152"/>
      <c r="H231" s="151"/>
      <c r="I231" s="151"/>
    </row>
    <row r="232" spans="2:9" s="139" customFormat="1" ht="12.75">
      <c r="B232" s="158"/>
      <c r="C232" s="159"/>
      <c r="F232" s="150"/>
      <c r="G232" s="152"/>
      <c r="H232" s="151"/>
      <c r="I232" s="151"/>
    </row>
    <row r="233" spans="2:9" s="139" customFormat="1" ht="12.75">
      <c r="B233" s="158"/>
      <c r="C233" s="159"/>
      <c r="F233" s="150"/>
      <c r="G233" s="152"/>
      <c r="H233" s="151"/>
      <c r="I233" s="151"/>
    </row>
    <row r="234" spans="2:9" s="139" customFormat="1" ht="12.75">
      <c r="B234" s="158"/>
      <c r="C234" s="159"/>
      <c r="F234" s="150"/>
      <c r="G234" s="152"/>
      <c r="H234" s="151"/>
      <c r="I234" s="151"/>
    </row>
    <row r="235" spans="2:9" s="139" customFormat="1" ht="12.75">
      <c r="B235" s="158"/>
      <c r="C235" s="159"/>
      <c r="F235" s="150"/>
      <c r="G235" s="152"/>
      <c r="H235" s="151"/>
      <c r="I235" s="151"/>
    </row>
    <row r="236" spans="2:9" s="139" customFormat="1" ht="12.75">
      <c r="B236" s="158"/>
      <c r="C236" s="159"/>
      <c r="F236" s="150"/>
      <c r="G236" s="152"/>
      <c r="H236" s="151"/>
      <c r="I236" s="151"/>
    </row>
    <row r="237" spans="2:9" s="139" customFormat="1" ht="12.75">
      <c r="B237" s="158"/>
      <c r="C237" s="159"/>
      <c r="F237" s="150"/>
      <c r="G237" s="152"/>
      <c r="H237" s="151"/>
      <c r="I237" s="151"/>
    </row>
    <row r="238" spans="2:9" s="139" customFormat="1" ht="12.75">
      <c r="B238" s="158"/>
      <c r="C238" s="159"/>
      <c r="F238" s="150"/>
      <c r="G238" s="152"/>
      <c r="H238" s="151"/>
      <c r="I238" s="151"/>
    </row>
    <row r="239" spans="2:9" s="139" customFormat="1" ht="12.75">
      <c r="B239" s="158"/>
      <c r="C239" s="159"/>
      <c r="F239" s="150"/>
      <c r="G239" s="152"/>
      <c r="H239" s="151"/>
      <c r="I239" s="151"/>
    </row>
    <row r="240" spans="2:9" s="139" customFormat="1" ht="12.75">
      <c r="B240" s="158"/>
      <c r="C240" s="159"/>
      <c r="F240" s="150"/>
      <c r="G240" s="152"/>
      <c r="H240" s="151"/>
      <c r="I240" s="151"/>
    </row>
    <row r="241" spans="2:9" s="139" customFormat="1" ht="12.75">
      <c r="B241" s="158"/>
      <c r="C241" s="159"/>
      <c r="F241" s="150"/>
      <c r="G241" s="152"/>
      <c r="H241" s="151"/>
      <c r="I241" s="151"/>
    </row>
    <row r="242" spans="2:9" s="139" customFormat="1" ht="12.75">
      <c r="B242" s="158"/>
      <c r="C242" s="159"/>
      <c r="F242" s="150"/>
      <c r="G242" s="152"/>
      <c r="H242" s="151"/>
      <c r="I242" s="151"/>
    </row>
    <row r="243" spans="2:9" s="139" customFormat="1" ht="12.75">
      <c r="B243" s="158"/>
      <c r="C243" s="159"/>
      <c r="F243" s="150"/>
      <c r="G243" s="152"/>
      <c r="H243" s="151"/>
      <c r="I243" s="151"/>
    </row>
    <row r="244" spans="2:9" s="139" customFormat="1" ht="12.75">
      <c r="B244" s="158"/>
      <c r="C244" s="159"/>
      <c r="F244" s="150"/>
      <c r="G244" s="152"/>
      <c r="H244" s="151"/>
      <c r="I244" s="151"/>
    </row>
    <row r="245" spans="2:9" s="139" customFormat="1" ht="12.75">
      <c r="B245" s="158"/>
      <c r="C245" s="159"/>
      <c r="F245" s="150"/>
      <c r="G245" s="152"/>
      <c r="H245" s="151"/>
      <c r="I245" s="151"/>
    </row>
    <row r="246" spans="2:9" s="139" customFormat="1" ht="12.75">
      <c r="B246" s="158"/>
      <c r="C246" s="159"/>
      <c r="F246" s="150"/>
      <c r="G246" s="152"/>
      <c r="H246" s="151"/>
      <c r="I246" s="151"/>
    </row>
    <row r="247" spans="2:9" s="139" customFormat="1" ht="12.75">
      <c r="B247" s="158"/>
      <c r="C247" s="159"/>
      <c r="F247" s="150"/>
      <c r="G247" s="152"/>
      <c r="H247" s="151"/>
      <c r="I247" s="151"/>
    </row>
    <row r="248" spans="2:9" s="139" customFormat="1" ht="12.75">
      <c r="B248" s="158"/>
      <c r="C248" s="159"/>
      <c r="F248" s="150"/>
      <c r="G248" s="152"/>
      <c r="H248" s="151"/>
      <c r="I248" s="151"/>
    </row>
    <row r="249" spans="2:9" s="139" customFormat="1" ht="12.75">
      <c r="B249" s="158"/>
      <c r="C249" s="159"/>
      <c r="F249" s="150"/>
      <c r="G249" s="152"/>
      <c r="H249" s="151"/>
      <c r="I249" s="151"/>
    </row>
    <row r="250" spans="2:9" s="139" customFormat="1" ht="12.75">
      <c r="B250" s="158"/>
      <c r="C250" s="159"/>
      <c r="F250" s="150"/>
      <c r="G250" s="152"/>
      <c r="H250" s="151"/>
      <c r="I250" s="151"/>
    </row>
    <row r="251" spans="2:9" s="139" customFormat="1" ht="12.75">
      <c r="B251" s="158"/>
      <c r="C251" s="159"/>
      <c r="F251" s="150"/>
      <c r="G251" s="152"/>
      <c r="H251" s="151"/>
      <c r="I251" s="151"/>
    </row>
    <row r="252" spans="2:9" s="139" customFormat="1" ht="12.75">
      <c r="B252" s="158"/>
      <c r="C252" s="159"/>
      <c r="F252" s="150"/>
      <c r="G252" s="152"/>
      <c r="H252" s="151"/>
      <c r="I252" s="151"/>
    </row>
    <row r="253" spans="2:9" s="139" customFormat="1" ht="12.75">
      <c r="B253" s="158"/>
      <c r="C253" s="159"/>
      <c r="F253" s="150"/>
      <c r="G253" s="152"/>
      <c r="H253" s="151"/>
      <c r="I253" s="151"/>
    </row>
    <row r="254" spans="2:9" s="139" customFormat="1" ht="12.75">
      <c r="B254" s="158"/>
      <c r="C254" s="159"/>
      <c r="F254" s="150"/>
      <c r="G254" s="152"/>
      <c r="H254" s="151"/>
      <c r="I254" s="151"/>
    </row>
    <row r="255" spans="2:9" s="139" customFormat="1" ht="12.75">
      <c r="B255" s="158"/>
      <c r="C255" s="159"/>
      <c r="F255" s="150"/>
      <c r="G255" s="152"/>
      <c r="H255" s="151"/>
      <c r="I255" s="151"/>
    </row>
    <row r="256" spans="2:9" s="139" customFormat="1" ht="12.75">
      <c r="B256" s="158"/>
      <c r="C256" s="159"/>
      <c r="F256" s="150"/>
      <c r="G256" s="152"/>
      <c r="H256" s="151"/>
      <c r="I256" s="151"/>
    </row>
    <row r="257" spans="2:9" s="139" customFormat="1" ht="12.75">
      <c r="B257" s="158"/>
      <c r="C257" s="159"/>
      <c r="F257" s="150"/>
      <c r="G257" s="152"/>
      <c r="H257" s="151"/>
      <c r="I257" s="151"/>
    </row>
    <row r="258" spans="2:9" s="139" customFormat="1" ht="12.75">
      <c r="B258" s="158"/>
      <c r="C258" s="159"/>
      <c r="F258" s="150"/>
      <c r="G258" s="152"/>
      <c r="H258" s="151"/>
      <c r="I258" s="151"/>
    </row>
    <row r="259" spans="2:9" s="139" customFormat="1" ht="12.75">
      <c r="B259" s="158"/>
      <c r="C259" s="159"/>
      <c r="F259" s="150"/>
      <c r="G259" s="152"/>
      <c r="H259" s="151"/>
      <c r="I259" s="151"/>
    </row>
    <row r="260" spans="2:9" s="139" customFormat="1" ht="12.75">
      <c r="B260" s="158"/>
      <c r="C260" s="159"/>
      <c r="F260" s="150"/>
      <c r="G260" s="152"/>
      <c r="H260" s="151"/>
      <c r="I260" s="151"/>
    </row>
    <row r="261" spans="2:9" s="139" customFormat="1" ht="12.75">
      <c r="B261" s="158"/>
      <c r="C261" s="159"/>
      <c r="F261" s="150"/>
      <c r="G261" s="152"/>
      <c r="H261" s="151"/>
      <c r="I261" s="151"/>
    </row>
    <row r="262" spans="2:9" s="139" customFormat="1" ht="12.75">
      <c r="B262" s="158"/>
      <c r="C262" s="159"/>
      <c r="F262" s="150"/>
      <c r="G262" s="152"/>
      <c r="H262" s="151"/>
      <c r="I262" s="151"/>
    </row>
    <row r="263" spans="2:9" s="139" customFormat="1" ht="12.75">
      <c r="B263" s="158"/>
      <c r="C263" s="159"/>
      <c r="F263" s="150"/>
      <c r="G263" s="152"/>
      <c r="H263" s="151"/>
      <c r="I263" s="151"/>
    </row>
    <row r="264" spans="2:9" s="139" customFormat="1" ht="12.75">
      <c r="B264" s="158"/>
      <c r="C264" s="159"/>
      <c r="F264" s="150"/>
      <c r="G264" s="152"/>
      <c r="H264" s="151"/>
      <c r="I264" s="151"/>
    </row>
    <row r="265" spans="2:9" s="139" customFormat="1" ht="12.75">
      <c r="B265" s="158"/>
      <c r="C265" s="159"/>
      <c r="F265" s="150"/>
      <c r="G265" s="152"/>
      <c r="H265" s="151"/>
      <c r="I265" s="151"/>
    </row>
    <row r="266" spans="2:9" s="139" customFormat="1" ht="12.75">
      <c r="B266" s="158"/>
      <c r="C266" s="159"/>
      <c r="F266" s="150"/>
      <c r="G266" s="152"/>
      <c r="H266" s="151"/>
      <c r="I266" s="151"/>
    </row>
    <row r="267" spans="2:9" s="139" customFormat="1" ht="12.75">
      <c r="B267" s="158"/>
      <c r="C267" s="159"/>
      <c r="F267" s="150"/>
      <c r="G267" s="152"/>
      <c r="H267" s="151"/>
      <c r="I267" s="151"/>
    </row>
    <row r="268" spans="2:9" s="139" customFormat="1" ht="12.75">
      <c r="B268" s="158"/>
      <c r="C268" s="159"/>
      <c r="F268" s="150"/>
      <c r="G268" s="152"/>
      <c r="H268" s="151"/>
      <c r="I268" s="151"/>
    </row>
    <row r="269" spans="2:9" s="139" customFormat="1" ht="12.75">
      <c r="B269" s="158"/>
      <c r="C269" s="159"/>
      <c r="F269" s="150"/>
      <c r="G269" s="152"/>
      <c r="H269" s="151"/>
      <c r="I269" s="151"/>
    </row>
    <row r="270" spans="2:9" s="139" customFormat="1" ht="12.75">
      <c r="B270" s="158"/>
      <c r="C270" s="159"/>
      <c r="F270" s="150"/>
      <c r="G270" s="152"/>
      <c r="H270" s="151"/>
      <c r="I270" s="151"/>
    </row>
    <row r="271" spans="2:9" s="139" customFormat="1" ht="12.75">
      <c r="B271" s="158"/>
      <c r="C271" s="159"/>
      <c r="F271" s="150"/>
      <c r="G271" s="152"/>
      <c r="H271" s="151"/>
      <c r="I271" s="151"/>
    </row>
    <row r="272" spans="2:9" s="139" customFormat="1" ht="12.75">
      <c r="B272" s="158"/>
      <c r="C272" s="159"/>
      <c r="F272" s="150"/>
      <c r="G272" s="152"/>
      <c r="H272" s="151"/>
      <c r="I272" s="151"/>
    </row>
    <row r="273" spans="2:9" s="139" customFormat="1" ht="12.75">
      <c r="B273" s="158"/>
      <c r="C273" s="159"/>
      <c r="F273" s="150"/>
      <c r="G273" s="152"/>
      <c r="H273" s="151"/>
      <c r="I273" s="151"/>
    </row>
    <row r="274" spans="2:9" s="139" customFormat="1" ht="12.75">
      <c r="B274" s="158"/>
      <c r="C274" s="159"/>
      <c r="F274" s="150"/>
      <c r="G274" s="152"/>
      <c r="H274" s="151"/>
      <c r="I274" s="151"/>
    </row>
    <row r="275" spans="2:9" s="139" customFormat="1" ht="12.75">
      <c r="B275" s="158"/>
      <c r="C275" s="159"/>
      <c r="F275" s="150"/>
      <c r="G275" s="152"/>
      <c r="H275" s="151"/>
      <c r="I275" s="151"/>
    </row>
    <row r="276" spans="2:9" s="139" customFormat="1" ht="12.75">
      <c r="B276" s="158"/>
      <c r="C276" s="159"/>
      <c r="F276" s="150"/>
      <c r="G276" s="152"/>
      <c r="H276" s="151"/>
      <c r="I276" s="151"/>
    </row>
    <row r="277" spans="2:9" s="139" customFormat="1" ht="12.75">
      <c r="B277" s="158"/>
      <c r="C277" s="159"/>
      <c r="F277" s="150"/>
      <c r="G277" s="152"/>
      <c r="H277" s="151"/>
      <c r="I277" s="151"/>
    </row>
    <row r="278" spans="2:9" s="139" customFormat="1" ht="12.75">
      <c r="B278" s="158"/>
      <c r="C278" s="159"/>
      <c r="F278" s="150"/>
      <c r="G278" s="152"/>
      <c r="H278" s="151"/>
      <c r="I278" s="151"/>
    </row>
    <row r="279" spans="2:9" s="139" customFormat="1" ht="12.75">
      <c r="B279" s="158"/>
      <c r="C279" s="159"/>
      <c r="F279" s="150"/>
      <c r="G279" s="152"/>
      <c r="H279" s="151"/>
      <c r="I279" s="151"/>
    </row>
    <row r="280" spans="2:9" s="139" customFormat="1" ht="12.75">
      <c r="B280" s="158"/>
      <c r="C280" s="159"/>
      <c r="F280" s="150"/>
      <c r="G280" s="152"/>
      <c r="H280" s="151"/>
      <c r="I280" s="151"/>
    </row>
    <row r="281" spans="2:9" s="139" customFormat="1" ht="12.75">
      <c r="B281" s="158"/>
      <c r="C281" s="159"/>
      <c r="F281" s="150"/>
      <c r="G281" s="152"/>
      <c r="H281" s="151"/>
      <c r="I281" s="151"/>
    </row>
    <row r="282" spans="2:9" s="139" customFormat="1" ht="12.75">
      <c r="B282" s="158"/>
      <c r="C282" s="159"/>
      <c r="F282" s="150"/>
      <c r="G282" s="152"/>
      <c r="H282" s="151"/>
      <c r="I282" s="151"/>
    </row>
    <row r="283" spans="2:9" s="139" customFormat="1" ht="12.75">
      <c r="B283" s="158"/>
      <c r="C283" s="159"/>
      <c r="F283" s="150"/>
      <c r="G283" s="152"/>
      <c r="H283" s="151"/>
      <c r="I283" s="151"/>
    </row>
    <row r="284" spans="2:9" s="139" customFormat="1" ht="12.75">
      <c r="B284" s="158"/>
      <c r="C284" s="159"/>
      <c r="F284" s="150"/>
      <c r="G284" s="152"/>
      <c r="H284" s="151"/>
      <c r="I284" s="151"/>
    </row>
    <row r="285" spans="2:9" s="139" customFormat="1" ht="12.75">
      <c r="B285" s="158"/>
      <c r="C285" s="159"/>
      <c r="F285" s="150"/>
      <c r="G285" s="152"/>
      <c r="H285" s="151"/>
      <c r="I285" s="151"/>
    </row>
    <row r="286" spans="2:9" s="139" customFormat="1" ht="12.75">
      <c r="B286" s="158"/>
      <c r="C286" s="159"/>
      <c r="F286" s="150"/>
      <c r="G286" s="152"/>
      <c r="H286" s="151"/>
      <c r="I286" s="151"/>
    </row>
    <row r="287" spans="2:9" s="139" customFormat="1" ht="12.75">
      <c r="B287" s="158"/>
      <c r="C287" s="159"/>
      <c r="F287" s="150"/>
      <c r="G287" s="152"/>
      <c r="H287" s="151"/>
      <c r="I287" s="151"/>
    </row>
    <row r="288" spans="2:9" s="139" customFormat="1" ht="12.75">
      <c r="B288" s="158"/>
      <c r="C288" s="159"/>
      <c r="F288" s="150"/>
      <c r="G288" s="152"/>
      <c r="H288" s="151"/>
      <c r="I288" s="151"/>
    </row>
    <row r="289" spans="2:9" s="139" customFormat="1" ht="12.75">
      <c r="B289" s="158"/>
      <c r="C289" s="159"/>
      <c r="F289" s="150"/>
      <c r="G289" s="152"/>
      <c r="H289" s="151"/>
      <c r="I289" s="151"/>
    </row>
    <row r="290" spans="2:9" s="139" customFormat="1" ht="12.75">
      <c r="B290" s="158"/>
      <c r="C290" s="159"/>
      <c r="F290" s="150"/>
      <c r="G290" s="152"/>
      <c r="H290" s="151"/>
      <c r="I290" s="151"/>
    </row>
    <row r="291" spans="2:9" s="139" customFormat="1" ht="12.75">
      <c r="B291" s="158"/>
      <c r="C291" s="159"/>
      <c r="F291" s="150"/>
      <c r="G291" s="152"/>
      <c r="H291" s="151"/>
      <c r="I291" s="151"/>
    </row>
    <row r="292" spans="2:9" s="139" customFormat="1" ht="12.75">
      <c r="B292" s="158"/>
      <c r="C292" s="159"/>
      <c r="F292" s="150"/>
      <c r="G292" s="152"/>
      <c r="H292" s="151"/>
      <c r="I292" s="151"/>
    </row>
    <row r="293" spans="2:9" s="139" customFormat="1" ht="12.75">
      <c r="B293" s="158"/>
      <c r="C293" s="159"/>
      <c r="F293" s="150"/>
      <c r="G293" s="152"/>
      <c r="H293" s="151"/>
      <c r="I293" s="151"/>
    </row>
    <row r="294" spans="2:9" s="139" customFormat="1" ht="12.75">
      <c r="B294" s="158"/>
      <c r="C294" s="159"/>
      <c r="F294" s="150"/>
      <c r="G294" s="152"/>
      <c r="H294" s="151"/>
      <c r="I294" s="151"/>
    </row>
    <row r="295" spans="2:9" s="139" customFormat="1" ht="12.75">
      <c r="B295" s="158"/>
      <c r="C295" s="159"/>
      <c r="F295" s="150"/>
      <c r="G295" s="152"/>
      <c r="H295" s="151"/>
      <c r="I295" s="151"/>
    </row>
    <row r="296" spans="2:9" s="139" customFormat="1" ht="12.75">
      <c r="B296" s="158"/>
      <c r="C296" s="159"/>
      <c r="F296" s="150"/>
      <c r="G296" s="152"/>
      <c r="H296" s="151"/>
      <c r="I296" s="151"/>
    </row>
    <row r="297" spans="2:8" s="139" customFormat="1" ht="12.75">
      <c r="B297" s="158"/>
      <c r="C297" s="159"/>
      <c r="F297" s="150"/>
      <c r="G297" s="152"/>
      <c r="H297" s="160"/>
    </row>
    <row r="298" spans="2:8" s="139" customFormat="1" ht="12.75">
      <c r="B298" s="158"/>
      <c r="C298" s="159"/>
      <c r="F298" s="150"/>
      <c r="G298" s="152"/>
      <c r="H298" s="160"/>
    </row>
    <row r="299" spans="2:8" s="139" customFormat="1" ht="12.75">
      <c r="B299" s="158"/>
      <c r="C299" s="159"/>
      <c r="F299" s="150"/>
      <c r="G299" s="152"/>
      <c r="H299" s="160"/>
    </row>
    <row r="300" spans="2:8" s="139" customFormat="1" ht="12.75">
      <c r="B300" s="158"/>
      <c r="C300" s="159"/>
      <c r="F300" s="150"/>
      <c r="G300" s="152"/>
      <c r="H300" s="160"/>
    </row>
    <row r="301" spans="2:8" s="139" customFormat="1" ht="12.75">
      <c r="B301" s="158"/>
      <c r="C301" s="159"/>
      <c r="F301" s="150"/>
      <c r="G301" s="152"/>
      <c r="H301" s="160"/>
    </row>
    <row r="302" spans="2:8" s="139" customFormat="1" ht="12.75">
      <c r="B302" s="158"/>
      <c r="C302" s="159"/>
      <c r="F302" s="150"/>
      <c r="G302" s="152"/>
      <c r="H302" s="160"/>
    </row>
    <row r="303" spans="2:8" s="139" customFormat="1" ht="12.75">
      <c r="B303" s="158"/>
      <c r="C303" s="159"/>
      <c r="F303" s="150"/>
      <c r="G303" s="152"/>
      <c r="H303" s="160"/>
    </row>
    <row r="304" spans="2:8" s="139" customFormat="1" ht="12.75">
      <c r="B304" s="158"/>
      <c r="C304" s="159"/>
      <c r="F304" s="150"/>
      <c r="G304" s="152"/>
      <c r="H304" s="160"/>
    </row>
    <row r="305" spans="2:8" s="139" customFormat="1" ht="12.75">
      <c r="B305" s="158"/>
      <c r="C305" s="159"/>
      <c r="F305" s="150"/>
      <c r="G305" s="152"/>
      <c r="H305" s="160"/>
    </row>
    <row r="306" spans="2:8" s="139" customFormat="1" ht="12.75">
      <c r="B306" s="158"/>
      <c r="C306" s="159"/>
      <c r="F306" s="150"/>
      <c r="G306" s="152"/>
      <c r="H306" s="160"/>
    </row>
    <row r="307" spans="2:8" s="139" customFormat="1" ht="12.75">
      <c r="B307" s="158"/>
      <c r="C307" s="159"/>
      <c r="F307" s="150"/>
      <c r="G307" s="152"/>
      <c r="H307" s="160"/>
    </row>
    <row r="308" spans="2:8" s="139" customFormat="1" ht="12.75">
      <c r="B308" s="158"/>
      <c r="C308" s="159"/>
      <c r="F308" s="150"/>
      <c r="G308" s="152"/>
      <c r="H308" s="160"/>
    </row>
    <row r="309" spans="2:8" s="139" customFormat="1" ht="12.75">
      <c r="B309" s="158"/>
      <c r="C309" s="159"/>
      <c r="F309" s="150"/>
      <c r="G309" s="152"/>
      <c r="H309" s="160"/>
    </row>
    <row r="310" spans="2:8" s="139" customFormat="1" ht="12.75">
      <c r="B310" s="158"/>
      <c r="C310" s="159"/>
      <c r="F310" s="150"/>
      <c r="G310" s="152"/>
      <c r="H310" s="160"/>
    </row>
    <row r="311" spans="2:8" s="139" customFormat="1" ht="12.75">
      <c r="B311" s="158"/>
      <c r="C311" s="159"/>
      <c r="F311" s="150"/>
      <c r="G311" s="152"/>
      <c r="H311" s="160"/>
    </row>
    <row r="312" spans="2:8" s="139" customFormat="1" ht="12.75">
      <c r="B312" s="158"/>
      <c r="C312" s="159"/>
      <c r="F312" s="150"/>
      <c r="G312" s="152"/>
      <c r="H312" s="160"/>
    </row>
    <row r="313" spans="2:8" s="139" customFormat="1" ht="12.75">
      <c r="B313" s="158"/>
      <c r="C313" s="159"/>
      <c r="F313" s="150"/>
      <c r="G313" s="152"/>
      <c r="H313" s="160"/>
    </row>
    <row r="314" spans="2:8" s="139" customFormat="1" ht="12.75">
      <c r="B314" s="158"/>
      <c r="C314" s="159"/>
      <c r="F314" s="150"/>
      <c r="G314" s="152"/>
      <c r="H314" s="160"/>
    </row>
    <row r="315" spans="2:8" s="139" customFormat="1" ht="12.75">
      <c r="B315" s="158"/>
      <c r="C315" s="159"/>
      <c r="F315" s="150"/>
      <c r="G315" s="152"/>
      <c r="H315" s="160"/>
    </row>
    <row r="316" spans="2:8" s="139" customFormat="1" ht="12.75">
      <c r="B316" s="158"/>
      <c r="C316" s="159"/>
      <c r="F316" s="150"/>
      <c r="G316" s="152"/>
      <c r="H316" s="160"/>
    </row>
    <row r="317" spans="2:8" s="139" customFormat="1" ht="12.75">
      <c r="B317" s="158"/>
      <c r="C317" s="159"/>
      <c r="F317" s="150"/>
      <c r="G317" s="152"/>
      <c r="H317" s="160"/>
    </row>
    <row r="318" spans="2:8" s="139" customFormat="1" ht="12.75">
      <c r="B318" s="158"/>
      <c r="C318" s="159"/>
      <c r="F318" s="150"/>
      <c r="G318" s="152"/>
      <c r="H318" s="160"/>
    </row>
    <row r="319" spans="2:8" s="139" customFormat="1" ht="12.75">
      <c r="B319" s="158"/>
      <c r="C319" s="159"/>
      <c r="F319" s="150"/>
      <c r="G319" s="152"/>
      <c r="H319" s="160"/>
    </row>
    <row r="320" spans="2:8" s="139" customFormat="1" ht="12.75">
      <c r="B320" s="158"/>
      <c r="C320" s="159"/>
      <c r="F320" s="150"/>
      <c r="G320" s="152"/>
      <c r="H320" s="160"/>
    </row>
    <row r="321" spans="2:8" s="139" customFormat="1" ht="12.75">
      <c r="B321" s="158"/>
      <c r="C321" s="159"/>
      <c r="F321" s="150"/>
      <c r="G321" s="152"/>
      <c r="H321" s="160"/>
    </row>
    <row r="322" spans="2:8" s="139" customFormat="1" ht="12.75">
      <c r="B322" s="158"/>
      <c r="C322" s="159"/>
      <c r="F322" s="150"/>
      <c r="G322" s="152"/>
      <c r="H322" s="160"/>
    </row>
    <row r="323" spans="2:8" s="139" customFormat="1" ht="12.75">
      <c r="B323" s="158"/>
      <c r="C323" s="159"/>
      <c r="F323" s="150"/>
      <c r="G323" s="152"/>
      <c r="H323" s="160"/>
    </row>
    <row r="324" spans="2:8" s="139" customFormat="1" ht="12.75">
      <c r="B324" s="158"/>
      <c r="C324" s="159"/>
      <c r="F324" s="150"/>
      <c r="G324" s="152"/>
      <c r="H324" s="160"/>
    </row>
    <row r="325" spans="2:8" s="139" customFormat="1" ht="12.75">
      <c r="B325" s="158"/>
      <c r="C325" s="159"/>
      <c r="F325" s="150"/>
      <c r="G325" s="152"/>
      <c r="H325" s="160"/>
    </row>
    <row r="326" spans="2:8" s="139" customFormat="1" ht="12.75">
      <c r="B326" s="158"/>
      <c r="C326" s="159"/>
      <c r="F326" s="150"/>
      <c r="G326" s="152"/>
      <c r="H326" s="160"/>
    </row>
    <row r="327" spans="2:8" s="139" customFormat="1" ht="12.75">
      <c r="B327" s="158"/>
      <c r="C327" s="159"/>
      <c r="F327" s="150"/>
      <c r="G327" s="152"/>
      <c r="H327" s="160"/>
    </row>
    <row r="328" spans="2:8" s="139" customFormat="1" ht="12.75">
      <c r="B328" s="158"/>
      <c r="C328" s="159"/>
      <c r="F328" s="150"/>
      <c r="G328" s="152"/>
      <c r="H328" s="160"/>
    </row>
    <row r="329" spans="2:8" s="139" customFormat="1" ht="12.75">
      <c r="B329" s="158"/>
      <c r="C329" s="159"/>
      <c r="F329" s="150"/>
      <c r="G329" s="152"/>
      <c r="H329" s="160"/>
    </row>
    <row r="330" spans="2:8" s="139" customFormat="1" ht="12.75">
      <c r="B330" s="158"/>
      <c r="C330" s="159"/>
      <c r="F330" s="150"/>
      <c r="G330" s="152"/>
      <c r="H330" s="160"/>
    </row>
    <row r="331" spans="2:8" s="139" customFormat="1" ht="12.75">
      <c r="B331" s="158"/>
      <c r="C331" s="159"/>
      <c r="F331" s="150"/>
      <c r="G331" s="152"/>
      <c r="H331" s="160"/>
    </row>
    <row r="332" spans="2:8" s="139" customFormat="1" ht="12.75">
      <c r="B332" s="158"/>
      <c r="C332" s="159"/>
      <c r="F332" s="150"/>
      <c r="G332" s="152"/>
      <c r="H332" s="160"/>
    </row>
    <row r="333" spans="2:8" s="139" customFormat="1" ht="12.75">
      <c r="B333" s="158"/>
      <c r="C333" s="159"/>
      <c r="F333" s="150"/>
      <c r="G333" s="152"/>
      <c r="H333" s="160"/>
    </row>
    <row r="334" spans="2:8" s="139" customFormat="1" ht="12.75">
      <c r="B334" s="158"/>
      <c r="C334" s="159"/>
      <c r="F334" s="150"/>
      <c r="G334" s="152"/>
      <c r="H334" s="160"/>
    </row>
    <row r="335" spans="2:8" s="139" customFormat="1" ht="12.75">
      <c r="B335" s="158"/>
      <c r="C335" s="159"/>
      <c r="F335" s="150"/>
      <c r="G335" s="152"/>
      <c r="H335" s="160"/>
    </row>
    <row r="336" spans="2:8" s="139" customFormat="1" ht="12.75">
      <c r="B336" s="158"/>
      <c r="C336" s="159"/>
      <c r="F336" s="150"/>
      <c r="G336" s="152"/>
      <c r="H336" s="160"/>
    </row>
    <row r="337" spans="2:8" s="139" customFormat="1" ht="12.75">
      <c r="B337" s="158"/>
      <c r="C337" s="159"/>
      <c r="F337" s="150"/>
      <c r="G337" s="152"/>
      <c r="H337" s="160"/>
    </row>
  </sheetData>
  <sheetProtection selectLockedCells="1" selectUnlockedCells="1"/>
  <mergeCells count="35">
    <mergeCell ref="A197:C197"/>
    <mergeCell ref="F197:H197"/>
    <mergeCell ref="A203:C203"/>
    <mergeCell ref="F203:H203"/>
    <mergeCell ref="F168:H168"/>
    <mergeCell ref="A175:C175"/>
    <mergeCell ref="A180:C180"/>
    <mergeCell ref="A184:C184"/>
    <mergeCell ref="F184:H184"/>
    <mergeCell ref="A185:C185"/>
    <mergeCell ref="F185:H185"/>
    <mergeCell ref="F129:H129"/>
    <mergeCell ref="F134:H134"/>
    <mergeCell ref="A140:C140"/>
    <mergeCell ref="F140:H140"/>
    <mergeCell ref="F154:H154"/>
    <mergeCell ref="F167:H167"/>
    <mergeCell ref="F56:H56"/>
    <mergeCell ref="A74:C74"/>
    <mergeCell ref="F74:H74"/>
    <mergeCell ref="A104:C104"/>
    <mergeCell ref="F104:H104"/>
    <mergeCell ref="F120:H120"/>
    <mergeCell ref="A16:C16"/>
    <mergeCell ref="F16:H16"/>
    <mergeCell ref="A17:C17"/>
    <mergeCell ref="F17:H17"/>
    <mergeCell ref="A43:C43"/>
    <mergeCell ref="F43:H43"/>
    <mergeCell ref="A1:C1"/>
    <mergeCell ref="F1:H4"/>
    <mergeCell ref="A2:C2"/>
    <mergeCell ref="A4:C4"/>
    <mergeCell ref="F5:H5"/>
    <mergeCell ref="F10:H10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AI182"/>
  <sheetViews>
    <sheetView zoomScale="69" zoomScaleNormal="69" zoomScalePageLayoutView="0" workbookViewId="0" topLeftCell="A19">
      <selection activeCell="A29" sqref="A29"/>
    </sheetView>
  </sheetViews>
  <sheetFormatPr defaultColWidth="9.140625" defaultRowHeight="12.75"/>
  <cols>
    <col min="1" max="1" width="87.00390625" style="0" customWidth="1"/>
    <col min="2" max="2" width="8.421875" style="0" customWidth="1"/>
    <col min="3" max="3" width="13.57421875" style="161" customWidth="1"/>
    <col min="4" max="35" width="9.140625" style="162" customWidth="1"/>
  </cols>
  <sheetData>
    <row r="1" spans="1:3" ht="12.75">
      <c r="A1" s="163"/>
      <c r="B1" s="164"/>
      <c r="C1" s="165"/>
    </row>
    <row r="2" spans="1:3" ht="12.75">
      <c r="A2" s="166"/>
      <c r="B2" s="167"/>
      <c r="C2" s="168"/>
    </row>
    <row r="3" spans="1:3" ht="12.75">
      <c r="A3" s="166"/>
      <c r="B3" s="167"/>
      <c r="C3" s="168"/>
    </row>
    <row r="4" spans="1:3" ht="27" customHeight="1">
      <c r="A4" s="169"/>
      <c r="B4" s="170"/>
      <c r="C4" s="171"/>
    </row>
    <row r="5" spans="1:3" ht="31.5" customHeight="1">
      <c r="A5" s="251" t="s">
        <v>0</v>
      </c>
      <c r="B5" s="251"/>
      <c r="C5" s="251"/>
    </row>
    <row r="6" spans="1:35" s="176" customFormat="1" ht="14.25">
      <c r="A6" s="172"/>
      <c r="B6" s="173"/>
      <c r="C6" s="174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</row>
    <row r="7" spans="1:35" s="176" customFormat="1" ht="14.25">
      <c r="A7" s="252" t="s">
        <v>812</v>
      </c>
      <c r="B7" s="252"/>
      <c r="C7" s="252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</row>
    <row r="8" spans="1:3" ht="15">
      <c r="A8" s="177" t="s">
        <v>3</v>
      </c>
      <c r="B8" s="178"/>
      <c r="C8" s="179" t="s">
        <v>813</v>
      </c>
    </row>
    <row r="9" spans="1:3" ht="12.75" customHeight="1">
      <c r="A9" s="253" t="s">
        <v>798</v>
      </c>
      <c r="B9" s="253"/>
      <c r="C9" s="253"/>
    </row>
    <row r="10" spans="1:3" ht="15.75">
      <c r="A10" s="180" t="s">
        <v>800</v>
      </c>
      <c r="B10" s="181" t="s">
        <v>9</v>
      </c>
      <c r="C10" s="182" t="s">
        <v>814</v>
      </c>
    </row>
    <row r="11" spans="1:3" ht="15">
      <c r="A11" s="37" t="s">
        <v>815</v>
      </c>
      <c r="B11" s="16" t="s">
        <v>9</v>
      </c>
      <c r="C11" s="179" t="s">
        <v>816</v>
      </c>
    </row>
    <row r="12" spans="1:3" ht="15">
      <c r="A12" s="37" t="s">
        <v>817</v>
      </c>
      <c r="B12" s="16" t="s">
        <v>9</v>
      </c>
      <c r="C12" s="179" t="s">
        <v>818</v>
      </c>
    </row>
    <row r="13" spans="1:3" ht="15">
      <c r="A13" s="37" t="s">
        <v>819</v>
      </c>
      <c r="B13" s="16" t="s">
        <v>9</v>
      </c>
      <c r="C13" s="179" t="s">
        <v>820</v>
      </c>
    </row>
    <row r="14" spans="1:3" ht="15">
      <c r="A14" s="37" t="s">
        <v>821</v>
      </c>
      <c r="B14" s="16" t="s">
        <v>9</v>
      </c>
      <c r="C14" s="179" t="s">
        <v>822</v>
      </c>
    </row>
    <row r="15" spans="1:3" ht="15">
      <c r="A15" s="37" t="s">
        <v>823</v>
      </c>
      <c r="B15" s="16" t="s">
        <v>9</v>
      </c>
      <c r="C15" s="179" t="s">
        <v>824</v>
      </c>
    </row>
    <row r="16" spans="1:3" ht="15">
      <c r="A16" s="37" t="s">
        <v>825</v>
      </c>
      <c r="B16" s="16" t="s">
        <v>9</v>
      </c>
      <c r="C16" s="179">
        <v>1200</v>
      </c>
    </row>
    <row r="17" spans="1:3" ht="15">
      <c r="A17" s="37" t="s">
        <v>826</v>
      </c>
      <c r="B17" s="16" t="s">
        <v>9</v>
      </c>
      <c r="C17" s="179">
        <v>300</v>
      </c>
    </row>
    <row r="18" spans="1:3" ht="15">
      <c r="A18" s="37" t="s">
        <v>827</v>
      </c>
      <c r="B18" s="16" t="s">
        <v>828</v>
      </c>
      <c r="C18" s="179">
        <v>60</v>
      </c>
    </row>
    <row r="19" spans="1:3" ht="15">
      <c r="A19" s="37" t="s">
        <v>829</v>
      </c>
      <c r="B19" s="16" t="s">
        <v>828</v>
      </c>
      <c r="C19" s="179">
        <v>90</v>
      </c>
    </row>
    <row r="20" spans="1:3" ht="15">
      <c r="A20" s="37" t="s">
        <v>830</v>
      </c>
      <c r="B20" s="16" t="s">
        <v>634</v>
      </c>
      <c r="C20" s="179">
        <v>350</v>
      </c>
    </row>
    <row r="21" spans="1:3" ht="15.75">
      <c r="A21" s="180" t="s">
        <v>831</v>
      </c>
      <c r="B21" s="181" t="s">
        <v>9</v>
      </c>
      <c r="C21" s="183">
        <v>700</v>
      </c>
    </row>
    <row r="22" spans="1:3" ht="15">
      <c r="A22" s="37" t="s">
        <v>832</v>
      </c>
      <c r="B22" s="16" t="s">
        <v>9</v>
      </c>
      <c r="C22" s="179">
        <v>1000</v>
      </c>
    </row>
    <row r="23" spans="1:3" ht="15">
      <c r="A23" s="37" t="s">
        <v>833</v>
      </c>
      <c r="B23" s="16" t="s">
        <v>834</v>
      </c>
      <c r="C23" s="179">
        <v>350</v>
      </c>
    </row>
    <row r="24" spans="1:3" ht="15">
      <c r="A24" s="37" t="s">
        <v>835</v>
      </c>
      <c r="B24" s="16" t="s">
        <v>9</v>
      </c>
      <c r="C24" s="179">
        <v>300</v>
      </c>
    </row>
    <row r="25" spans="1:3" ht="15">
      <c r="A25" s="37" t="s">
        <v>836</v>
      </c>
      <c r="B25" s="16" t="s">
        <v>9</v>
      </c>
      <c r="C25" s="179">
        <v>1000</v>
      </c>
    </row>
    <row r="26" spans="1:3" ht="12.75" customHeight="1">
      <c r="A26" s="253" t="s">
        <v>837</v>
      </c>
      <c r="B26" s="253"/>
      <c r="C26" s="253"/>
    </row>
    <row r="27" spans="1:3" ht="15">
      <c r="A27" s="37" t="s">
        <v>838</v>
      </c>
      <c r="B27" s="16" t="s">
        <v>839</v>
      </c>
      <c r="C27" s="184">
        <v>450</v>
      </c>
    </row>
    <row r="28" spans="1:3" ht="15">
      <c r="A28" s="37" t="s">
        <v>840</v>
      </c>
      <c r="B28" s="16" t="s">
        <v>841</v>
      </c>
      <c r="C28" s="179">
        <v>400</v>
      </c>
    </row>
    <row r="29" spans="1:3" ht="15">
      <c r="A29" s="37" t="s">
        <v>842</v>
      </c>
      <c r="B29" s="16" t="s">
        <v>634</v>
      </c>
      <c r="C29" s="179">
        <v>900</v>
      </c>
    </row>
    <row r="30" spans="1:3" ht="15">
      <c r="A30" s="37" t="s">
        <v>843</v>
      </c>
      <c r="B30" s="16" t="s">
        <v>9</v>
      </c>
      <c r="C30" s="179" t="s">
        <v>844</v>
      </c>
    </row>
    <row r="31" spans="1:3" ht="15">
      <c r="A31" s="37" t="s">
        <v>845</v>
      </c>
      <c r="B31" s="16" t="s">
        <v>9</v>
      </c>
      <c r="C31" s="179">
        <v>1800</v>
      </c>
    </row>
    <row r="32" spans="1:3" ht="15">
      <c r="A32" s="37" t="s">
        <v>846</v>
      </c>
      <c r="B32" s="16" t="s">
        <v>9</v>
      </c>
      <c r="C32" s="179">
        <v>1500</v>
      </c>
    </row>
    <row r="33" spans="1:3" ht="15">
      <c r="A33" s="37" t="s">
        <v>847</v>
      </c>
      <c r="B33" s="16" t="s">
        <v>32</v>
      </c>
      <c r="C33" s="179">
        <v>500</v>
      </c>
    </row>
    <row r="34" spans="1:3" ht="15">
      <c r="A34" s="37" t="s">
        <v>848</v>
      </c>
      <c r="B34" s="16" t="s">
        <v>32</v>
      </c>
      <c r="C34" s="179">
        <v>800</v>
      </c>
    </row>
    <row r="35" spans="1:3" ht="15">
      <c r="A35" s="37" t="s">
        <v>849</v>
      </c>
      <c r="B35" s="16" t="s">
        <v>32</v>
      </c>
      <c r="C35" s="179">
        <v>1000</v>
      </c>
    </row>
    <row r="36" spans="1:3" ht="15">
      <c r="A36" s="185" t="s">
        <v>850</v>
      </c>
      <c r="B36" s="116" t="s">
        <v>32</v>
      </c>
      <c r="C36" s="179" t="s">
        <v>822</v>
      </c>
    </row>
    <row r="37" spans="1:3" ht="12.75" customHeight="1">
      <c r="A37" s="253" t="s">
        <v>851</v>
      </c>
      <c r="B37" s="253"/>
      <c r="C37" s="253"/>
    </row>
    <row r="38" spans="1:3" ht="15">
      <c r="A38" s="32" t="s">
        <v>852</v>
      </c>
      <c r="B38" s="120" t="s">
        <v>9</v>
      </c>
      <c r="C38" s="186" t="s">
        <v>853</v>
      </c>
    </row>
    <row r="39" spans="1:3" ht="15">
      <c r="A39" s="32" t="s">
        <v>854</v>
      </c>
      <c r="B39" s="120" t="s">
        <v>9</v>
      </c>
      <c r="C39" s="186" t="s">
        <v>855</v>
      </c>
    </row>
    <row r="40" spans="1:3" ht="15">
      <c r="A40" s="32" t="s">
        <v>856</v>
      </c>
      <c r="B40" s="120" t="s">
        <v>9</v>
      </c>
      <c r="C40" s="186" t="s">
        <v>857</v>
      </c>
    </row>
    <row r="41" spans="1:3" ht="15">
      <c r="A41" s="249" t="s">
        <v>858</v>
      </c>
      <c r="B41" s="249"/>
      <c r="C41" s="249"/>
    </row>
    <row r="42" spans="1:3" ht="15">
      <c r="A42" s="32" t="s">
        <v>859</v>
      </c>
      <c r="B42" s="120" t="s">
        <v>9</v>
      </c>
      <c r="C42" s="186" t="s">
        <v>860</v>
      </c>
    </row>
    <row r="43" spans="1:3" ht="15">
      <c r="A43" s="32" t="s">
        <v>861</v>
      </c>
      <c r="B43" s="120" t="s">
        <v>9</v>
      </c>
      <c r="C43" s="186" t="s">
        <v>862</v>
      </c>
    </row>
    <row r="44" spans="1:3" ht="15">
      <c r="A44" s="249" t="s">
        <v>556</v>
      </c>
      <c r="B44" s="249"/>
      <c r="C44" s="249"/>
    </row>
    <row r="45" spans="1:3" ht="15">
      <c r="A45" s="32" t="s">
        <v>863</v>
      </c>
      <c r="B45" s="120"/>
      <c r="C45" s="186" t="s">
        <v>864</v>
      </c>
    </row>
    <row r="46" spans="1:3" ht="15">
      <c r="A46" s="32" t="s">
        <v>865</v>
      </c>
      <c r="B46" s="187" t="s">
        <v>866</v>
      </c>
      <c r="C46" s="186" t="s">
        <v>867</v>
      </c>
    </row>
    <row r="47" spans="1:3" ht="15">
      <c r="A47" s="32" t="s">
        <v>868</v>
      </c>
      <c r="B47" s="120" t="s">
        <v>9</v>
      </c>
      <c r="C47" s="186" t="s">
        <v>869</v>
      </c>
    </row>
    <row r="48" spans="1:3" ht="15">
      <c r="A48" s="32" t="s">
        <v>870</v>
      </c>
      <c r="B48" s="120">
        <v>1</v>
      </c>
      <c r="C48" s="186" t="s">
        <v>871</v>
      </c>
    </row>
    <row r="49" spans="1:3" ht="12.75" customHeight="1">
      <c r="A49" s="250" t="s">
        <v>872</v>
      </c>
      <c r="B49" s="250"/>
      <c r="C49" s="250"/>
    </row>
    <row r="50" spans="1:3" ht="15">
      <c r="A50" s="20" t="s">
        <v>8</v>
      </c>
      <c r="B50" s="22" t="s">
        <v>9</v>
      </c>
      <c r="C50" s="188">
        <v>1.5</v>
      </c>
    </row>
    <row r="51" spans="1:3" ht="15">
      <c r="A51" s="20" t="s">
        <v>10</v>
      </c>
      <c r="B51" s="23" t="s">
        <v>9</v>
      </c>
      <c r="C51" s="188">
        <v>1.5</v>
      </c>
    </row>
    <row r="52" spans="1:3" ht="15">
      <c r="A52" s="20" t="s">
        <v>873</v>
      </c>
      <c r="B52" s="23"/>
      <c r="C52" s="188">
        <v>1.5</v>
      </c>
    </row>
    <row r="53" spans="1:3" ht="15">
      <c r="A53" s="20" t="s">
        <v>17</v>
      </c>
      <c r="B53" s="23"/>
      <c r="C53" s="188">
        <v>2</v>
      </c>
    </row>
    <row r="54" spans="1:3" ht="15">
      <c r="A54" s="189" t="s">
        <v>18</v>
      </c>
      <c r="B54" s="143" t="s">
        <v>9</v>
      </c>
      <c r="C54" s="190">
        <v>1.5</v>
      </c>
    </row>
    <row r="55" s="162" customFormat="1" ht="12.75">
      <c r="C55" s="191"/>
    </row>
    <row r="56" s="162" customFormat="1" ht="12.75">
      <c r="C56" s="191"/>
    </row>
    <row r="57" s="162" customFormat="1" ht="12.75">
      <c r="C57" s="191"/>
    </row>
    <row r="58" s="162" customFormat="1" ht="12.75">
      <c r="C58" s="191"/>
    </row>
    <row r="59" s="162" customFormat="1" ht="12.75">
      <c r="C59" s="191"/>
    </row>
    <row r="60" s="162" customFormat="1" ht="12.75">
      <c r="C60" s="191"/>
    </row>
    <row r="61" s="162" customFormat="1" ht="12.75">
      <c r="C61" s="191"/>
    </row>
    <row r="62" s="162" customFormat="1" ht="12.75">
      <c r="C62" s="191"/>
    </row>
    <row r="63" s="162" customFormat="1" ht="12.75">
      <c r="C63" s="191"/>
    </row>
    <row r="64" s="162" customFormat="1" ht="12.75">
      <c r="C64" s="191"/>
    </row>
    <row r="65" s="162" customFormat="1" ht="12.75">
      <c r="C65" s="191"/>
    </row>
    <row r="66" s="162" customFormat="1" ht="12.75">
      <c r="C66" s="191"/>
    </row>
    <row r="67" s="162" customFormat="1" ht="12.75">
      <c r="C67" s="191"/>
    </row>
    <row r="68" s="162" customFormat="1" ht="12.75">
      <c r="C68" s="191"/>
    </row>
    <row r="69" s="162" customFormat="1" ht="12.75">
      <c r="C69" s="191"/>
    </row>
    <row r="70" s="162" customFormat="1" ht="12.75">
      <c r="C70" s="191"/>
    </row>
    <row r="71" s="162" customFormat="1" ht="12.75">
      <c r="C71" s="191"/>
    </row>
    <row r="72" s="162" customFormat="1" ht="12.75">
      <c r="C72" s="191"/>
    </row>
    <row r="73" s="162" customFormat="1" ht="12.75">
      <c r="C73" s="191"/>
    </row>
    <row r="74" s="162" customFormat="1" ht="12.75">
      <c r="C74" s="191"/>
    </row>
    <row r="75" s="162" customFormat="1" ht="12.75">
      <c r="C75" s="191"/>
    </row>
    <row r="76" s="162" customFormat="1" ht="12.75">
      <c r="C76" s="191"/>
    </row>
    <row r="77" s="162" customFormat="1" ht="12.75">
      <c r="C77" s="191"/>
    </row>
    <row r="78" s="162" customFormat="1" ht="12.75">
      <c r="C78" s="191"/>
    </row>
    <row r="79" s="162" customFormat="1" ht="12.75">
      <c r="C79" s="191"/>
    </row>
    <row r="80" s="162" customFormat="1" ht="12.75">
      <c r="C80" s="191"/>
    </row>
    <row r="81" s="162" customFormat="1" ht="12.75">
      <c r="C81" s="191"/>
    </row>
    <row r="82" s="162" customFormat="1" ht="12.75">
      <c r="C82" s="191"/>
    </row>
    <row r="83" s="162" customFormat="1" ht="12.75">
      <c r="C83" s="191"/>
    </row>
    <row r="84" s="162" customFormat="1" ht="12.75">
      <c r="C84" s="191"/>
    </row>
    <row r="85" s="162" customFormat="1" ht="12.75">
      <c r="C85" s="191"/>
    </row>
    <row r="86" s="162" customFormat="1" ht="12.75">
      <c r="C86" s="191"/>
    </row>
    <row r="87" s="162" customFormat="1" ht="12.75">
      <c r="C87" s="191"/>
    </row>
    <row r="88" s="162" customFormat="1" ht="12.75">
      <c r="C88" s="191"/>
    </row>
    <row r="89" s="162" customFormat="1" ht="12.75">
      <c r="C89" s="191"/>
    </row>
    <row r="90" s="162" customFormat="1" ht="12.75">
      <c r="C90" s="191"/>
    </row>
    <row r="91" s="162" customFormat="1" ht="12.75">
      <c r="C91" s="191"/>
    </row>
    <row r="92" s="162" customFormat="1" ht="12.75">
      <c r="C92" s="191"/>
    </row>
    <row r="93" s="162" customFormat="1" ht="12.75">
      <c r="C93" s="191"/>
    </row>
    <row r="94" s="162" customFormat="1" ht="12.75">
      <c r="C94" s="191"/>
    </row>
    <row r="95" s="162" customFormat="1" ht="12.75">
      <c r="C95" s="191"/>
    </row>
    <row r="96" s="162" customFormat="1" ht="12.75">
      <c r="C96" s="191"/>
    </row>
    <row r="97" s="162" customFormat="1" ht="12.75">
      <c r="C97" s="191"/>
    </row>
    <row r="98" s="162" customFormat="1" ht="12.75">
      <c r="C98" s="191"/>
    </row>
    <row r="99" s="162" customFormat="1" ht="12.75">
      <c r="C99" s="191"/>
    </row>
    <row r="100" s="162" customFormat="1" ht="12.75">
      <c r="C100" s="191"/>
    </row>
    <row r="101" s="162" customFormat="1" ht="12.75">
      <c r="C101" s="191"/>
    </row>
    <row r="102" s="162" customFormat="1" ht="12.75">
      <c r="C102" s="191"/>
    </row>
    <row r="103" s="162" customFormat="1" ht="12.75">
      <c r="C103" s="191"/>
    </row>
    <row r="104" s="162" customFormat="1" ht="12.75">
      <c r="C104" s="191"/>
    </row>
    <row r="105" s="162" customFormat="1" ht="12.75">
      <c r="C105" s="191"/>
    </row>
    <row r="106" s="162" customFormat="1" ht="12.75">
      <c r="C106" s="191"/>
    </row>
    <row r="107" s="162" customFormat="1" ht="12.75">
      <c r="C107" s="191"/>
    </row>
    <row r="108" s="162" customFormat="1" ht="12.75">
      <c r="C108" s="191"/>
    </row>
    <row r="109" s="162" customFormat="1" ht="12.75">
      <c r="C109" s="191"/>
    </row>
    <row r="110" s="162" customFormat="1" ht="12.75">
      <c r="C110" s="191"/>
    </row>
    <row r="111" s="162" customFormat="1" ht="12.75">
      <c r="C111" s="191"/>
    </row>
    <row r="112" s="162" customFormat="1" ht="12.75">
      <c r="C112" s="191"/>
    </row>
    <row r="113" s="162" customFormat="1" ht="12.75">
      <c r="C113" s="191"/>
    </row>
    <row r="114" s="162" customFormat="1" ht="12.75">
      <c r="C114" s="191"/>
    </row>
    <row r="115" s="162" customFormat="1" ht="12.75">
      <c r="C115" s="191"/>
    </row>
    <row r="116" s="162" customFormat="1" ht="12.75">
      <c r="C116" s="191"/>
    </row>
    <row r="117" s="162" customFormat="1" ht="12.75">
      <c r="C117" s="191"/>
    </row>
    <row r="118" s="162" customFormat="1" ht="12.75">
      <c r="C118" s="191"/>
    </row>
    <row r="119" s="162" customFormat="1" ht="12.75">
      <c r="C119" s="191"/>
    </row>
    <row r="120" s="162" customFormat="1" ht="12.75">
      <c r="C120" s="191"/>
    </row>
    <row r="121" s="162" customFormat="1" ht="12.75">
      <c r="C121" s="191"/>
    </row>
    <row r="122" s="162" customFormat="1" ht="12.75">
      <c r="C122" s="191"/>
    </row>
    <row r="123" s="162" customFormat="1" ht="12.75">
      <c r="C123" s="191"/>
    </row>
    <row r="124" s="162" customFormat="1" ht="12.75">
      <c r="C124" s="191"/>
    </row>
    <row r="125" s="162" customFormat="1" ht="12.75">
      <c r="C125" s="191"/>
    </row>
    <row r="126" s="162" customFormat="1" ht="12.75">
      <c r="C126" s="191"/>
    </row>
    <row r="127" s="162" customFormat="1" ht="12.75">
      <c r="C127" s="191"/>
    </row>
    <row r="128" s="162" customFormat="1" ht="12.75">
      <c r="C128" s="191"/>
    </row>
    <row r="129" s="162" customFormat="1" ht="12.75">
      <c r="C129" s="191"/>
    </row>
    <row r="130" s="162" customFormat="1" ht="12.75">
      <c r="C130" s="191"/>
    </row>
    <row r="131" s="162" customFormat="1" ht="12.75">
      <c r="C131" s="191"/>
    </row>
    <row r="132" s="162" customFormat="1" ht="12.75">
      <c r="C132" s="191"/>
    </row>
    <row r="133" s="162" customFormat="1" ht="12.75">
      <c r="C133" s="191"/>
    </row>
    <row r="134" s="162" customFormat="1" ht="12.75">
      <c r="C134" s="191"/>
    </row>
    <row r="135" s="162" customFormat="1" ht="12.75">
      <c r="C135" s="191"/>
    </row>
    <row r="136" s="162" customFormat="1" ht="12.75">
      <c r="C136" s="191"/>
    </row>
    <row r="137" s="162" customFormat="1" ht="12.75">
      <c r="C137" s="191"/>
    </row>
    <row r="138" s="162" customFormat="1" ht="12.75">
      <c r="C138" s="191"/>
    </row>
    <row r="139" s="162" customFormat="1" ht="12.75">
      <c r="C139" s="191"/>
    </row>
    <row r="140" s="162" customFormat="1" ht="12.75">
      <c r="C140" s="191"/>
    </row>
    <row r="141" s="162" customFormat="1" ht="12.75">
      <c r="C141" s="191"/>
    </row>
    <row r="142" s="162" customFormat="1" ht="12.75">
      <c r="C142" s="191"/>
    </row>
    <row r="143" s="162" customFormat="1" ht="12.75">
      <c r="C143" s="191"/>
    </row>
    <row r="144" s="162" customFormat="1" ht="12.75">
      <c r="C144" s="191"/>
    </row>
    <row r="145" s="162" customFormat="1" ht="12.75">
      <c r="C145" s="191"/>
    </row>
    <row r="146" s="162" customFormat="1" ht="12.75">
      <c r="C146" s="191"/>
    </row>
    <row r="147" s="162" customFormat="1" ht="12.75">
      <c r="C147" s="191"/>
    </row>
    <row r="148" s="162" customFormat="1" ht="12.75">
      <c r="C148" s="191"/>
    </row>
    <row r="149" s="162" customFormat="1" ht="12.75">
      <c r="C149" s="191"/>
    </row>
    <row r="150" s="162" customFormat="1" ht="12.75">
      <c r="C150" s="191"/>
    </row>
    <row r="151" s="162" customFormat="1" ht="12.75">
      <c r="C151" s="191"/>
    </row>
    <row r="152" s="162" customFormat="1" ht="12.75">
      <c r="C152" s="191"/>
    </row>
    <row r="153" s="162" customFormat="1" ht="12.75">
      <c r="C153" s="191"/>
    </row>
    <row r="154" s="162" customFormat="1" ht="12.75">
      <c r="C154" s="191"/>
    </row>
    <row r="155" s="162" customFormat="1" ht="12.75">
      <c r="C155" s="191"/>
    </row>
    <row r="156" s="162" customFormat="1" ht="12.75">
      <c r="C156" s="191"/>
    </row>
    <row r="157" s="162" customFormat="1" ht="12.75">
      <c r="C157" s="191"/>
    </row>
    <row r="158" s="162" customFormat="1" ht="12.75">
      <c r="C158" s="191"/>
    </row>
    <row r="159" s="162" customFormat="1" ht="12.75">
      <c r="C159" s="191"/>
    </row>
    <row r="160" s="162" customFormat="1" ht="12.75">
      <c r="C160" s="191"/>
    </row>
    <row r="161" s="162" customFormat="1" ht="12.75">
      <c r="C161" s="191"/>
    </row>
    <row r="162" s="162" customFormat="1" ht="12.75">
      <c r="C162" s="191"/>
    </row>
    <row r="163" s="162" customFormat="1" ht="12.75">
      <c r="C163" s="191"/>
    </row>
    <row r="164" s="162" customFormat="1" ht="12.75">
      <c r="C164" s="191"/>
    </row>
    <row r="165" s="162" customFormat="1" ht="12.75">
      <c r="C165" s="191"/>
    </row>
    <row r="166" s="162" customFormat="1" ht="12.75">
      <c r="C166" s="191"/>
    </row>
    <row r="167" s="162" customFormat="1" ht="12.75">
      <c r="C167" s="191"/>
    </row>
    <row r="168" s="162" customFormat="1" ht="12.75">
      <c r="C168" s="191"/>
    </row>
    <row r="169" s="162" customFormat="1" ht="12.75">
      <c r="C169" s="191"/>
    </row>
    <row r="170" s="162" customFormat="1" ht="12.75">
      <c r="C170" s="191"/>
    </row>
    <row r="171" s="162" customFormat="1" ht="12.75">
      <c r="C171" s="191"/>
    </row>
    <row r="172" s="162" customFormat="1" ht="12.75">
      <c r="C172" s="191"/>
    </row>
    <row r="173" s="162" customFormat="1" ht="12.75">
      <c r="C173" s="191"/>
    </row>
    <row r="174" s="162" customFormat="1" ht="12.75">
      <c r="C174" s="191"/>
    </row>
    <row r="175" s="162" customFormat="1" ht="12.75">
      <c r="C175" s="191"/>
    </row>
    <row r="176" s="162" customFormat="1" ht="12.75">
      <c r="C176" s="191"/>
    </row>
    <row r="177" s="162" customFormat="1" ht="12.75">
      <c r="C177" s="191"/>
    </row>
    <row r="178" s="162" customFormat="1" ht="12.75">
      <c r="C178" s="191"/>
    </row>
    <row r="179" s="162" customFormat="1" ht="12.75">
      <c r="C179" s="191"/>
    </row>
    <row r="180" s="162" customFormat="1" ht="12.75">
      <c r="C180" s="191"/>
    </row>
    <row r="181" s="162" customFormat="1" ht="12.75">
      <c r="C181" s="191"/>
    </row>
    <row r="182" s="162" customFormat="1" ht="12.75">
      <c r="C182" s="191"/>
    </row>
  </sheetData>
  <sheetProtection selectLockedCells="1" selectUnlockedCells="1"/>
  <mergeCells count="8">
    <mergeCell ref="A44:C44"/>
    <mergeCell ref="A49:C49"/>
    <mergeCell ref="A5:C5"/>
    <mergeCell ref="A7:C7"/>
    <mergeCell ref="A9:C9"/>
    <mergeCell ref="A26:C26"/>
    <mergeCell ref="A37:C37"/>
    <mergeCell ref="A41:C41"/>
  </mergeCells>
  <printOptions/>
  <pageMargins left="0.11805555555555555" right="0.11805555555555555" top="0.15763888888888888" bottom="0.15763888888888888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B2:L28"/>
  <sheetViews>
    <sheetView zoomScale="78" zoomScaleNormal="78" zoomScalePageLayoutView="0" workbookViewId="0" topLeftCell="A1">
      <selection activeCell="D6" sqref="D6"/>
    </sheetView>
  </sheetViews>
  <sheetFormatPr defaultColWidth="9.140625" defaultRowHeight="12.75"/>
  <cols>
    <col min="1" max="1" width="4.7109375" style="192" customWidth="1"/>
    <col min="2" max="2" width="30.421875" style="192" customWidth="1"/>
    <col min="3" max="3" width="10.421875" style="192" customWidth="1"/>
    <col min="4" max="5" width="11.140625" style="192" customWidth="1"/>
    <col min="6" max="6" width="9.140625" style="192" customWidth="1"/>
    <col min="7" max="8" width="0" style="192" hidden="1" customWidth="1"/>
    <col min="9" max="9" width="19.421875" style="192" customWidth="1"/>
    <col min="10" max="10" width="10.7109375" style="192" customWidth="1"/>
    <col min="11" max="11" width="13.421875" style="192" customWidth="1"/>
    <col min="12" max="12" width="12.8515625" style="192" customWidth="1"/>
    <col min="13" max="16384" width="9.140625" style="192" customWidth="1"/>
  </cols>
  <sheetData>
    <row r="1" ht="9" customHeight="1"/>
    <row r="2" spans="2:12" ht="23.25">
      <c r="B2" s="254" t="s">
        <v>874</v>
      </c>
      <c r="C2" s="254"/>
      <c r="D2" s="254"/>
      <c r="E2" s="254"/>
      <c r="I2" s="254" t="s">
        <v>875</v>
      </c>
      <c r="J2" s="254"/>
      <c r="K2" s="254"/>
      <c r="L2" s="254"/>
    </row>
    <row r="3" spans="2:12" ht="15">
      <c r="B3" s="193" t="s">
        <v>876</v>
      </c>
      <c r="C3" s="193" t="s">
        <v>877</v>
      </c>
      <c r="D3" s="193" t="s">
        <v>878</v>
      </c>
      <c r="E3" s="193" t="s">
        <v>879</v>
      </c>
      <c r="I3" s="255" t="s">
        <v>880</v>
      </c>
      <c r="J3" s="255" t="s">
        <v>881</v>
      </c>
      <c r="K3" s="256" t="s">
        <v>882</v>
      </c>
      <c r="L3" s="256"/>
    </row>
    <row r="4" spans="2:12" ht="15">
      <c r="B4" s="257" t="s">
        <v>883</v>
      </c>
      <c r="C4" s="257"/>
      <c r="D4" s="195">
        <v>290</v>
      </c>
      <c r="E4" s="195">
        <v>550</v>
      </c>
      <c r="G4" s="196"/>
      <c r="I4" s="255"/>
      <c r="J4" s="255"/>
      <c r="K4" s="193" t="s">
        <v>884</v>
      </c>
      <c r="L4" s="193" t="s">
        <v>885</v>
      </c>
    </row>
    <row r="5" spans="2:12" ht="18.75">
      <c r="B5" s="194" t="s">
        <v>886</v>
      </c>
      <c r="C5" s="197">
        <v>3.75</v>
      </c>
      <c r="D5" s="198">
        <v>7.5</v>
      </c>
      <c r="E5" s="198">
        <f>E4*C5</f>
        <v>2062.5</v>
      </c>
      <c r="G5" s="196"/>
      <c r="H5" s="199"/>
      <c r="I5" s="258" t="s">
        <v>887</v>
      </c>
      <c r="J5" s="258"/>
      <c r="K5" s="258"/>
      <c r="L5" s="258"/>
    </row>
    <row r="6" spans="2:12" ht="15">
      <c r="B6" s="194" t="s">
        <v>888</v>
      </c>
      <c r="C6" s="197">
        <v>8.3</v>
      </c>
      <c r="D6" s="198">
        <v>13.8</v>
      </c>
      <c r="E6" s="198">
        <f>IF(C6&lt;5,C6*H6,C6*G6)</f>
        <v>747.0000000000001</v>
      </c>
      <c r="G6" s="196">
        <v>90</v>
      </c>
      <c r="H6" s="192">
        <v>120</v>
      </c>
      <c r="I6" s="200" t="s">
        <v>889</v>
      </c>
      <c r="J6" s="201">
        <v>1.4</v>
      </c>
      <c r="K6" s="202">
        <v>290</v>
      </c>
      <c r="L6" s="202">
        <f>K6*1.25</f>
        <v>362.5</v>
      </c>
    </row>
    <row r="7" spans="2:12" ht="15">
      <c r="B7" s="194" t="s">
        <v>890</v>
      </c>
      <c r="C7" s="197">
        <v>6</v>
      </c>
      <c r="D7" s="198">
        <f>IF(C7&lt;4,0,(C7-4)*G7)</f>
        <v>180</v>
      </c>
      <c r="E7" s="198">
        <f>IF(C7&lt;4,0,(C7-4)*G7)</f>
        <v>180</v>
      </c>
      <c r="G7" s="196">
        <v>90</v>
      </c>
      <c r="I7" s="200" t="s">
        <v>891</v>
      </c>
      <c r="J7" s="201">
        <v>1.4</v>
      </c>
      <c r="K7" s="202">
        <v>320</v>
      </c>
      <c r="L7" s="202">
        <f>K7*1.25</f>
        <v>400</v>
      </c>
    </row>
    <row r="8" spans="2:12" ht="15">
      <c r="B8" s="194" t="s">
        <v>892</v>
      </c>
      <c r="C8" s="197"/>
      <c r="D8" s="198">
        <f>C8*G8</f>
        <v>0</v>
      </c>
      <c r="E8" s="198">
        <f aca="true" t="shared" si="0" ref="E8:E16">C8*G8</f>
        <v>0</v>
      </c>
      <c r="G8" s="196">
        <v>370</v>
      </c>
      <c r="I8" s="200" t="s">
        <v>893</v>
      </c>
      <c r="J8" s="201">
        <v>1.4</v>
      </c>
      <c r="K8" s="202">
        <v>290</v>
      </c>
      <c r="L8" s="202">
        <f>K8*1.25</f>
        <v>362.5</v>
      </c>
    </row>
    <row r="9" spans="2:12" ht="15">
      <c r="B9" s="194" t="s">
        <v>894</v>
      </c>
      <c r="C9" s="197"/>
      <c r="D9" s="198">
        <f>G9*C9</f>
        <v>0</v>
      </c>
      <c r="E9" s="198">
        <f t="shared" si="0"/>
        <v>0</v>
      </c>
      <c r="G9" s="196">
        <v>100</v>
      </c>
      <c r="I9" s="200" t="s">
        <v>895</v>
      </c>
      <c r="J9" s="201">
        <v>1.4</v>
      </c>
      <c r="K9" s="202">
        <v>320</v>
      </c>
      <c r="L9" s="202">
        <f>K9*1.25</f>
        <v>400</v>
      </c>
    </row>
    <row r="10" spans="2:12" ht="18.75" customHeight="1">
      <c r="B10" s="194" t="s">
        <v>896</v>
      </c>
      <c r="C10" s="197"/>
      <c r="D10" s="198">
        <f>G10*C10</f>
        <v>0</v>
      </c>
      <c r="E10" s="198">
        <f t="shared" si="0"/>
        <v>0</v>
      </c>
      <c r="G10" s="196">
        <v>470</v>
      </c>
      <c r="I10" s="258" t="s">
        <v>897</v>
      </c>
      <c r="J10" s="258"/>
      <c r="K10" s="258"/>
      <c r="L10" s="258"/>
    </row>
    <row r="11" spans="2:12" ht="15">
      <c r="B11" s="194" t="s">
        <v>898</v>
      </c>
      <c r="C11" s="197"/>
      <c r="D11" s="198">
        <f>G11*C11</f>
        <v>0</v>
      </c>
      <c r="E11" s="198">
        <f t="shared" si="0"/>
        <v>0</v>
      </c>
      <c r="G11" s="196">
        <v>300</v>
      </c>
      <c r="I11" s="200" t="s">
        <v>899</v>
      </c>
      <c r="J11" s="203" t="s">
        <v>900</v>
      </c>
      <c r="K11" s="202">
        <v>550</v>
      </c>
      <c r="L11" s="202">
        <f aca="true" t="shared" si="1" ref="L11:L16">K11*1.25</f>
        <v>687.5</v>
      </c>
    </row>
    <row r="12" spans="2:12" ht="15">
      <c r="B12" s="194" t="s">
        <v>901</v>
      </c>
      <c r="C12" s="197"/>
      <c r="D12" s="198">
        <f>G12*C12</f>
        <v>0</v>
      </c>
      <c r="E12" s="198">
        <f t="shared" si="0"/>
        <v>0</v>
      </c>
      <c r="G12" s="196">
        <v>50</v>
      </c>
      <c r="I12" s="200" t="s">
        <v>902</v>
      </c>
      <c r="J12" s="203" t="s">
        <v>900</v>
      </c>
      <c r="K12" s="202">
        <v>650</v>
      </c>
      <c r="L12" s="202">
        <f t="shared" si="1"/>
        <v>812.5</v>
      </c>
    </row>
    <row r="13" spans="2:12" ht="15">
      <c r="B13" s="194" t="s">
        <v>145</v>
      </c>
      <c r="C13" s="197"/>
      <c r="D13" s="198">
        <f>G13*C13</f>
        <v>0</v>
      </c>
      <c r="E13" s="198">
        <f t="shared" si="0"/>
        <v>0</v>
      </c>
      <c r="G13" s="196">
        <v>200</v>
      </c>
      <c r="I13" s="200" t="s">
        <v>893</v>
      </c>
      <c r="J13" s="203" t="s">
        <v>900</v>
      </c>
      <c r="K13" s="202">
        <v>550</v>
      </c>
      <c r="L13" s="202">
        <f t="shared" si="1"/>
        <v>687.5</v>
      </c>
    </row>
    <row r="14" spans="2:12" ht="15">
      <c r="B14" s="194" t="s">
        <v>903</v>
      </c>
      <c r="C14" s="197"/>
      <c r="D14" s="198">
        <f>C14*G14</f>
        <v>0</v>
      </c>
      <c r="E14" s="198">
        <f t="shared" si="0"/>
        <v>0</v>
      </c>
      <c r="G14" s="196">
        <v>350</v>
      </c>
      <c r="I14" s="200" t="s">
        <v>895</v>
      </c>
      <c r="J14" s="203" t="s">
        <v>900</v>
      </c>
      <c r="K14" s="202">
        <v>550</v>
      </c>
      <c r="L14" s="202">
        <f t="shared" si="1"/>
        <v>687.5</v>
      </c>
    </row>
    <row r="15" spans="2:12" ht="15">
      <c r="B15" s="194" t="s">
        <v>904</v>
      </c>
      <c r="C15" s="204"/>
      <c r="D15" s="198">
        <f>C15*G15</f>
        <v>0</v>
      </c>
      <c r="E15" s="198">
        <f t="shared" si="0"/>
        <v>0</v>
      </c>
      <c r="G15" s="205">
        <v>200</v>
      </c>
      <c r="I15" s="200" t="s">
        <v>893</v>
      </c>
      <c r="J15" s="203" t="s">
        <v>905</v>
      </c>
      <c r="K15" s="202">
        <v>550</v>
      </c>
      <c r="L15" s="202">
        <f t="shared" si="1"/>
        <v>687.5</v>
      </c>
    </row>
    <row r="16" spans="2:12" ht="15">
      <c r="B16" s="194" t="s">
        <v>906</v>
      </c>
      <c r="C16" s="204"/>
      <c r="D16" s="198">
        <f>C16*G16</f>
        <v>0</v>
      </c>
      <c r="E16" s="198">
        <f t="shared" si="0"/>
        <v>0</v>
      </c>
      <c r="G16" s="205">
        <v>250</v>
      </c>
      <c r="I16" s="200" t="s">
        <v>895</v>
      </c>
      <c r="J16" s="203" t="s">
        <v>905</v>
      </c>
      <c r="K16" s="202">
        <v>550</v>
      </c>
      <c r="L16" s="202">
        <f t="shared" si="1"/>
        <v>687.5</v>
      </c>
    </row>
    <row r="17" spans="2:12" ht="15">
      <c r="B17" s="194"/>
      <c r="C17" s="206"/>
      <c r="D17" s="198"/>
      <c r="E17" s="198"/>
      <c r="G17" s="205"/>
      <c r="I17" s="200"/>
      <c r="J17" s="203"/>
      <c r="K17" s="202"/>
      <c r="L17" s="202"/>
    </row>
    <row r="18" spans="2:12" ht="15">
      <c r="B18" s="259" t="s">
        <v>907</v>
      </c>
      <c r="C18" s="259"/>
      <c r="D18" s="207">
        <f>SUM(D5:D17)</f>
        <v>201.3</v>
      </c>
      <c r="E18" s="207">
        <f>SUM(E5:E17)</f>
        <v>2989.5</v>
      </c>
      <c r="I18" s="200"/>
      <c r="J18" s="203"/>
      <c r="K18" s="202"/>
      <c r="L18" s="202"/>
    </row>
    <row r="19" spans="2:12" ht="18.75">
      <c r="B19" s="260" t="s">
        <v>908</v>
      </c>
      <c r="C19" s="260"/>
      <c r="D19" s="260"/>
      <c r="E19" s="260"/>
      <c r="I19" s="258" t="s">
        <v>909</v>
      </c>
      <c r="J19" s="258"/>
      <c r="K19" s="258"/>
      <c r="L19" s="258"/>
    </row>
    <row r="20" spans="2:12" ht="15">
      <c r="B20" s="260"/>
      <c r="C20" s="260"/>
      <c r="D20" s="260"/>
      <c r="E20" s="260"/>
      <c r="I20" s="200" t="s">
        <v>889</v>
      </c>
      <c r="J20" s="203" t="s">
        <v>910</v>
      </c>
      <c r="K20" s="202">
        <v>550</v>
      </c>
      <c r="L20" s="202">
        <f>K20*1.25</f>
        <v>687.5</v>
      </c>
    </row>
    <row r="21" spans="9:12" ht="15">
      <c r="I21" s="200" t="s">
        <v>911</v>
      </c>
      <c r="J21" s="203" t="s">
        <v>910</v>
      </c>
      <c r="K21" s="202">
        <v>550</v>
      </c>
      <c r="L21" s="202">
        <f>K21*1.25</f>
        <v>687.5</v>
      </c>
    </row>
    <row r="22" spans="9:12" ht="15">
      <c r="I22" s="200" t="s">
        <v>912</v>
      </c>
      <c r="J22" s="203" t="s">
        <v>910</v>
      </c>
      <c r="K22" s="202">
        <v>550</v>
      </c>
      <c r="L22" s="202">
        <f>K22*1.25</f>
        <v>687.5</v>
      </c>
    </row>
    <row r="23" spans="9:12" ht="18.75">
      <c r="I23" s="258" t="s">
        <v>913</v>
      </c>
      <c r="J23" s="258"/>
      <c r="K23" s="258"/>
      <c r="L23" s="258"/>
    </row>
    <row r="24" spans="9:12" ht="15">
      <c r="I24" s="200" t="s">
        <v>914</v>
      </c>
      <c r="J24" s="203" t="s">
        <v>915</v>
      </c>
      <c r="K24" s="202">
        <v>750</v>
      </c>
      <c r="L24" s="202">
        <f>K24*1.25</f>
        <v>937.5</v>
      </c>
    </row>
    <row r="25" spans="9:12" ht="18.75">
      <c r="I25" s="258" t="s">
        <v>916</v>
      </c>
      <c r="J25" s="258"/>
      <c r="K25" s="258"/>
      <c r="L25" s="258"/>
    </row>
    <row r="26" spans="9:12" ht="15">
      <c r="I26" s="200" t="s">
        <v>917</v>
      </c>
      <c r="J26" s="203" t="s">
        <v>918</v>
      </c>
      <c r="K26" s="202">
        <v>750</v>
      </c>
      <c r="L26" s="202">
        <f>K26*1.25</f>
        <v>937.5</v>
      </c>
    </row>
    <row r="27" spans="9:12" ht="15">
      <c r="I27" s="200" t="s">
        <v>914</v>
      </c>
      <c r="J27" s="203" t="s">
        <v>918</v>
      </c>
      <c r="K27" s="202">
        <v>800</v>
      </c>
      <c r="L27" s="202">
        <f>K27*1.25</f>
        <v>1000</v>
      </c>
    </row>
    <row r="28" spans="9:12" ht="15">
      <c r="I28" s="200" t="s">
        <v>919</v>
      </c>
      <c r="J28" s="203" t="s">
        <v>920</v>
      </c>
      <c r="K28" s="202">
        <v>880</v>
      </c>
      <c r="L28" s="202">
        <f>K28*1.25</f>
        <v>1100</v>
      </c>
    </row>
  </sheetData>
  <sheetProtection selectLockedCells="1" selectUnlockedCells="1"/>
  <mergeCells count="13">
    <mergeCell ref="I25:L25"/>
    <mergeCell ref="I5:L5"/>
    <mergeCell ref="I10:L10"/>
    <mergeCell ref="B18:C18"/>
    <mergeCell ref="B19:E20"/>
    <mergeCell ref="I19:L19"/>
    <mergeCell ref="I23:L23"/>
    <mergeCell ref="B2:E2"/>
    <mergeCell ref="I2:L2"/>
    <mergeCell ref="I3:I4"/>
    <mergeCell ref="J3:J4"/>
    <mergeCell ref="K3:L3"/>
    <mergeCell ref="B4:C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A1"/>
  <sheetViews>
    <sheetView zoomScale="69" zoomScaleNormal="69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2013-03-21T15:42:35Z</cp:lastPrinted>
  <dcterms:modified xsi:type="dcterms:W3CDTF">2013-05-06T10:49:14Z</dcterms:modified>
  <cp:category/>
  <cp:version/>
  <cp:contentType/>
  <cp:contentStatus/>
</cp:coreProperties>
</file>