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5325" activeTab="0"/>
  </bookViews>
  <sheets>
    <sheet name="БАД_косметика" sheetId="1" r:id="rId1"/>
    <sheet name="гомеопатия" sheetId="2" r:id="rId2"/>
  </sheets>
  <definedNames>
    <definedName name="_xlnm.Print_Titles" localSheetId="0">'БАД_косметика'!$16:$16</definedName>
  </definedNames>
  <calcPr fullCalcOnLoad="1" refMode="R1C1"/>
</workbook>
</file>

<file path=xl/sharedStrings.xml><?xml version="1.0" encoding="utf-8"?>
<sst xmlns="http://schemas.openxmlformats.org/spreadsheetml/2006/main" count="208" uniqueCount="145">
  <si>
    <t>Показания</t>
  </si>
  <si>
    <t>ПРАЙС-ЛИСТ</t>
  </si>
  <si>
    <t>Наименование</t>
  </si>
  <si>
    <t>Кол. в станд. упак.</t>
  </si>
  <si>
    <t>Сироп успокаивающий. Рекомендован в качестве биологически активной добавки к пище - дополнительного источника витаминов С и В6, флавоноидов, органических кислот, микроэлементов.</t>
  </si>
  <si>
    <t>Аденома предстательной железы, простатит, для усиления потенции</t>
  </si>
  <si>
    <t>Рекомендуется применять как средство выбора для ежедневного  ухода за проблемной, склонной к зуду и шелушению, кожей  тела.</t>
  </si>
  <si>
    <t>34</t>
  </si>
  <si>
    <t>20</t>
  </si>
  <si>
    <t>28</t>
  </si>
  <si>
    <t>Средство для похудения, стимулирует обмен веществ, работу кишечника, повышает эластичность сосудов, в качестве вспомогательного средства при атеросклерозе.</t>
  </si>
  <si>
    <t>Применение препарата показано при термических и солнечных ожогах, плохо заживающих ссадинах и других повреждениях кожи. Оказывает выраженное влияние на образование и функцию эпитальной ткани</t>
  </si>
  <si>
    <t>Мягкое средство для купания малыша в теплых расслабляющих ванночках, снимает шелушение, воспаления и покраснения.</t>
  </si>
  <si>
    <t>Комбинация действующих веществ берестового дегтя, экстракта череды, зверобоя и чистотела обладает противозудным, проотивовоспалительным, антисептическим, противогрибковым действием. Удаляет с кожи поверхностный слой отмерших клеток эпидермиса и способствует удалению жира с волосистой части головы</t>
  </si>
  <si>
    <t>Срок годности</t>
  </si>
  <si>
    <t>1 год</t>
  </si>
  <si>
    <t>2 года</t>
  </si>
  <si>
    <t>Потенциал, №60, тб. по 0,6 г, банка</t>
  </si>
  <si>
    <t>Хитозан-диет, №90, капс. по 300 мг, банка</t>
  </si>
  <si>
    <t>Предназначен для нормализации работы желудочно-кишечного тракта с противоспалительными, антисептическими свойствами.</t>
  </si>
  <si>
    <t xml:space="preserve">                 Сиропы  Страна "Здравландия"  для детей от  3-х лет</t>
  </si>
  <si>
    <t>Ранозаживляющие</t>
  </si>
  <si>
    <t>Биологически Активные Добавки</t>
  </si>
  <si>
    <t>Линия Косметики "ПСОРИЛОМ"</t>
  </si>
  <si>
    <t xml:space="preserve">Продление приода биологической молодости организма, профилактика признаков старени внутренних органов: сердца, печени, почек </t>
  </si>
  <si>
    <t>37</t>
  </si>
  <si>
    <t>60</t>
  </si>
  <si>
    <t>75</t>
  </si>
  <si>
    <t>Улучшает состояние кожи,волос и ногтей, не вызывает увеличения массы тела</t>
  </si>
  <si>
    <t>39</t>
  </si>
  <si>
    <t xml:space="preserve">Способствует восстановлению кожных покровов после интенсивного воздействия солнечных лучей, предотвращает фотостарение кожи, увлажняет, питает  и смягчает кожу. </t>
  </si>
  <si>
    <t>При заболеваниях и травмах суставов.Рекомендуется как средство профилактики обострений и в составе комплексного лечения травм, ушибов, растяжений</t>
  </si>
  <si>
    <t>Способствует очищению кожи от мертвых клеток, улучшая ее дыхание и насыщая кислородом. Успокаивает раздраженные и воспаленные участки кожи. Регулирует секрецию сальных желез, сужает поры. Оказывает выраженное противовоспалительное и антисептическое действие. Препятствует появлению прыщей и угревой сыпи. Освежает и улучшает цвет лица, делая кожу ровной и матовой.</t>
  </si>
  <si>
    <t>Поддерживает в нормальном функциональном состоянии кожу головы. Салициловая кислота позволяет быстро удалять даже самые стойкие чешуйки перхоти. Пиритион цинка оказывает кераторегулирующее действие и предотвращает повторное образование перхоти. Натуральные экстракты и витамины усиливают действие активных компонентов компонентов и обеспечивают дополнительное питание и мягкий уход за волосами.</t>
  </si>
  <si>
    <r>
      <t xml:space="preserve"> </t>
    </r>
    <r>
      <rPr>
        <b/>
        <sz val="12"/>
        <rFont val="Arial Cyr"/>
        <family val="2"/>
      </rPr>
      <t>"Псорилом"  шампунь салициловый, при сухой перхоти флакон 150 мл</t>
    </r>
  </si>
  <si>
    <t xml:space="preserve"> Цена с НДС</t>
  </si>
  <si>
    <t>КОЭНЗИМ 10, №40, капс., блистер</t>
  </si>
  <si>
    <t>www.alkoy.ru</t>
  </si>
  <si>
    <t>alkoy-holding@yandex.ru</t>
  </si>
  <si>
    <t>оптового отпуска препаратов</t>
  </si>
  <si>
    <t>Дрожжи пивные S, №100 по 0,5г., 
тб., блистер</t>
  </si>
  <si>
    <t xml:space="preserve">Крем "Русбрикар", 
туба 75 мл </t>
  </si>
  <si>
    <t>Пантесол-спрей,  флакон с распылителем 150 мл</t>
  </si>
  <si>
    <t>Пантесол-спрей с алоэ,  флакон с распылителем 150 мл</t>
  </si>
  <si>
    <t>"Псорилом" крем для тела, 
туба 75 мл</t>
  </si>
  <si>
    <t>Лосьон Дрожжи с серой "Эвисент" флакон 150 мл</t>
  </si>
  <si>
    <t xml:space="preserve">           ЛЕЧЕБНАЯ КОСМЕТИКА</t>
  </si>
  <si>
    <t>Сироп "Слоненок Ням", 
флакон 100 мл</t>
  </si>
  <si>
    <t>Сироп "Зайчонок", 
флакон 100 мл</t>
  </si>
  <si>
    <t>"Псорилом"  шампунь дегтярный, при жирной перхоти
флакон 200 мл</t>
  </si>
  <si>
    <t>Средство для купания малышей с мелиссой. Обладает противовосполительным и местным обезболивающим действием, устраняет раздражение, естественно увлажняет и успокаивает кожу.</t>
  </si>
  <si>
    <t>Средство для купания малышей с маслами пихты и чабреца. Обладает противопростудным, иммуновосстанавливающим,  заживляющим (при дерматитах) свойствами. Рекомендован как профилактическое средство в «сезон простуд».</t>
  </si>
  <si>
    <t>Детская косметическая серия "Страна Здравландия"</t>
  </si>
  <si>
    <t>Оказывает общеукрепляющее действие, стимулируют деятельность иммунной системы,нормализуют обменные процессы, обладают антиоксидантным свойством,улучшают усвоение пищи</t>
  </si>
  <si>
    <t xml:space="preserve">Устраняет прыщи и угри, уменьшает покраснения, сужает и очищает поры, обладает мощным антисептическим и кератолическим свойствами, воздействует на основные факторы возникновения прыщей и угревой сыпи. Деликатно нормализует не только поверхностные процеесы кожи, но и, действуя на клеточном уровне, укрепляет стенки капилляров, нормализует работу сальных желез. </t>
  </si>
  <si>
    <t>Питает корни волос, укрепляет их, стимулирует рост новых волос, нормализует секрецию сальных желез. Имеет мягкую основу, прекрасно пенится, придает волосам объем и естественный блеск. Подходит для частого применения.</t>
  </si>
  <si>
    <t>Восстанавливает липидную пленку, которая защищает волосы от воздействия внешних факторов окружающей среды. Быстро восстанавливает структуру поврежденных волос. Интенсивно питает корни и увлажняет кожу головы. Придает волосам блеск и пышность, красивый здоровый и ухоженный вид, снимает статистическое электричество, облегчает расчесывание.</t>
  </si>
  <si>
    <t>16</t>
  </si>
  <si>
    <t>Интенсивно питает, смягчает и успокаивает раздраженную кожу, способствует восстановлению защитных функций кожи после интенсивного воздействия солнечных лучей</t>
  </si>
  <si>
    <t>Специализированная косметическая программа для лечения выпадения волос                                                                                        СЕЛЕНЦИН</t>
  </si>
  <si>
    <t>Способствует предотвращению избыточной потери волос, увеличивает количество волосяных луковиц в фазе активного роста, улучшает питаниеволосяных фолликулов и укрепляет их, продлевает жизненный цикл волоса.</t>
  </si>
  <si>
    <t>Оказывает выраженное укрепляющее действие на волосянные луковицы, останавливает чрезмерную потерю волос, восстанавливает структуру поврежденных волос, интенсивно питает ослабленные корни, увлажняет кожу головы, возвращает естествееный блеск и шелковистость, облегчает расчесывание.</t>
  </si>
  <si>
    <t>Нормализует жизненный цикл волосяных луковиц, продлевает фазу роста волос, предотвращает преждевременное выпадение, укрепляет волосы и стимулирует их рост, восстанавливает гидролипидный баланс кожи головы, стимулирует клеточный обмен и питание корней волос, волосы легко расчесываются, приобретают блеск и эластичность.</t>
  </si>
  <si>
    <t xml:space="preserve">Предотвращает чрезмерное выпадение волос, укрепляет волосяные фолликулы, регулирует и восстанавливает жизненный цикл волосяных луковиц, увеличивает количество волос в стадии активного роста, улучшает кровоснабжение кожи головы, стимулирует образование коллагена, способствуя формированию прочного волосяного стержня.   </t>
  </si>
  <si>
    <t>Активизирует рост волос, улучшает питание волосяных луковиц, увеличивает продолжительность их жизни, способствует регуляции обменных процессов в коже волосистой части головы.</t>
  </si>
  <si>
    <t xml:space="preserve">Специализированная дрожжевая косметика   ЭВИСЕНТ </t>
  </si>
  <si>
    <t>Штрих-код</t>
  </si>
  <si>
    <t>14</t>
  </si>
  <si>
    <t>18</t>
  </si>
  <si>
    <t>19</t>
  </si>
  <si>
    <t>22</t>
  </si>
  <si>
    <t>25</t>
  </si>
  <si>
    <t>Экстракт Череды для купания малышей "Страна Здравландия", с рождения, флакон 250мл</t>
  </si>
  <si>
    <t xml:space="preserve">
Экстракт Хвойный для купания малышей "Страна Здравландия", с рождения, флакон 250</t>
  </si>
  <si>
    <t>Экстракт Ромашки для купания малышей "Страна Здравландия", с рождения, флакон 250</t>
  </si>
  <si>
    <t xml:space="preserve">В состав входит череда, облепиха, подорожник, масло чабреца. Регенирирует кожу, обладает заживляющим эффектом, Снимает шелушение, покраснение, восстанавливает ее нежность и гладкость. </t>
  </si>
  <si>
    <t>В состав входит ромашка, пустырник, хмель, масло лаванды. Успокаивает и готовит ребенка ко сну.Обладает противовосполительным свойством, успокаивает чувствительную кожу.</t>
  </si>
  <si>
    <r>
      <t xml:space="preserve"> </t>
    </r>
    <r>
      <rPr>
        <b/>
        <sz val="12"/>
        <rFont val="Arial Cyr"/>
        <family val="2"/>
      </rPr>
      <t xml:space="preserve">      Пантесол-спрей   ДЕТСКИЙ,  флакон с распылителем 100 мл</t>
    </r>
  </si>
  <si>
    <t>КОЭНЗИМ 10, №30, капс., банка</t>
  </si>
  <si>
    <t>Дрожжи пивные S, №60 по 0,5г.,
тб., блистер</t>
  </si>
  <si>
    <t>Стимулирует иммунитет, оказывает общеукрепляющее действие, является профилактическим средством в "сезон простуд", обладает противопростудным, противокашлевым, противовоспалительным и бактерецидным свойством.</t>
  </si>
  <si>
    <r>
      <t xml:space="preserve">  </t>
    </r>
    <r>
      <rPr>
        <b/>
        <sz val="12"/>
        <rFont val="Arial Cyr"/>
        <family val="2"/>
      </rPr>
      <t xml:space="preserve">        Крем точечного действия "Дрожжи с серой" 30мл.</t>
    </r>
  </si>
  <si>
    <t xml:space="preserve">    Шампунь "Дрожжи с серой"         Эвисент  150мл</t>
  </si>
  <si>
    <t xml:space="preserve">         Бальзам "Дрожжи с серой" Эвисент 150мл.</t>
  </si>
  <si>
    <t>Тщательно очищает кожу, удаляет остатки макияжа, устраняет прыщи и черные точки, сужает поры, регулирует работу сальных желез, матирует, устраняя жирный блеск, не пересушивает и не вызывает чувство стянутости кожи</t>
  </si>
  <si>
    <t>30</t>
  </si>
  <si>
    <t>53</t>
  </si>
  <si>
    <t>54</t>
  </si>
  <si>
    <t>55</t>
  </si>
  <si>
    <t xml:space="preserve"> Пенка для умывания Дрожжи с серой "Эвисент" для  проблемной кожи, флакон 160 мл</t>
  </si>
  <si>
    <t xml:space="preserve">   Шампунь "Селенцин" от выпадения волос 200мл.</t>
  </si>
  <si>
    <t xml:space="preserve">  Бальзам-ополаскиватель "Селенцин" от выпадения волос         200 мл.</t>
  </si>
  <si>
    <t xml:space="preserve">  Маска "Селенцин" от выпадения и ломкости волос 150мл.</t>
  </si>
  <si>
    <t xml:space="preserve">  Лосьон-спрей "Селенцин" от выпадения волос 150 мл.</t>
  </si>
  <si>
    <t xml:space="preserve"> Лосьон-спрей стимулирующий"Селенцин" для роста волос150 мл. </t>
  </si>
  <si>
    <t xml:space="preserve">
Экстракт Сонные травы для купания малышей "Страна Здравландия", с рождения, флакон 250</t>
  </si>
  <si>
    <t xml:space="preserve">
Комплекс экстрактов "Здоровая кожа" "Страна Здравландия" с рождения 250мл.</t>
  </si>
  <si>
    <r>
      <t xml:space="preserve">   Комплекс экстрактов "Неболейка"</t>
    </r>
    <r>
      <rPr>
        <b/>
        <sz val="12"/>
        <rFont val="Arial Cyr"/>
        <family val="2"/>
      </rPr>
      <t xml:space="preserve">
"Страна Здравландия", с рождения, флакон 250</t>
    </r>
  </si>
  <si>
    <t>Цена без НДС</t>
  </si>
  <si>
    <t>Ст.Менеджер РО Михеева Татьяна Станиславовна 8-903-610-59-82</t>
  </si>
  <si>
    <t>Предназначены для обтирания тела ребенка. Благодаря содержанию ментола и эфирного масла мяты оказывает охлаждающее действие.</t>
  </si>
  <si>
    <r>
      <t xml:space="preserve">                    </t>
    </r>
    <r>
      <rPr>
        <b/>
        <sz val="12"/>
        <color indexed="17"/>
        <rFont val="Arial Cyr"/>
        <family val="0"/>
      </rPr>
      <t>NATUR LIVIT</t>
    </r>
    <r>
      <rPr>
        <b/>
        <sz val="12"/>
        <rFont val="Arial Cyr"/>
        <family val="2"/>
      </rPr>
      <t xml:space="preserve">             Дрожжи пивные </t>
    </r>
    <r>
      <rPr>
        <b/>
        <sz val="12"/>
        <rFont val="Arial Cyr"/>
        <family val="0"/>
      </rPr>
      <t xml:space="preserve">классические </t>
    </r>
    <r>
      <rPr>
        <b/>
        <sz val="12"/>
        <rFont val="Arial Cyr"/>
        <family val="2"/>
      </rPr>
      <t>"</t>
    </r>
    <r>
      <rPr>
        <b/>
        <sz val="12"/>
        <rFont val="Arial Cyr"/>
        <family val="0"/>
      </rPr>
      <t>NaturLivit</t>
    </r>
    <r>
      <rPr>
        <b/>
        <sz val="12"/>
        <rFont val="Arial Cyr"/>
        <family val="2"/>
      </rPr>
      <t>", №100 по 0,5г., 
тб., блистер</t>
    </r>
  </si>
  <si>
    <r>
      <t xml:space="preserve">     </t>
    </r>
    <r>
      <rPr>
        <b/>
        <sz val="12"/>
        <color indexed="12"/>
        <rFont val="Arial Cyr"/>
        <family val="0"/>
      </rPr>
      <t xml:space="preserve"> Влажные салфетки </t>
    </r>
    <r>
      <rPr>
        <b/>
        <sz val="12"/>
        <rFont val="Arial Cyr"/>
        <family val="2"/>
      </rPr>
      <t>охлаждающие детские "Т-control" "Страна Здравландия", с 6 месяцев, пачка 15 шт.</t>
    </r>
  </si>
  <si>
    <t>23</t>
  </si>
  <si>
    <t>Ст.Менеджер РО    Михеева Татьяна Станиславовна   8-903-610-59-82</t>
  </si>
  <si>
    <t xml:space="preserve">оптового отпуска лекарственных средств </t>
  </si>
  <si>
    <t xml:space="preserve">Цена без НДС </t>
  </si>
  <si>
    <t>КОМПЛЕКСНЫЕ ГОМЕОПАТИЧЕСКИЕ ЛЕКАРСТВЕННЫЕ СРЕДСТВА</t>
  </si>
  <si>
    <t>Акогриппин 30 г</t>
  </si>
  <si>
    <t>Применяется для комплексной терапии гриппа, острых респираторных и других инфекционно- воспалительных заболеваний верхних дыхательных путей. Фарингит, ларингит, ларинготрахеит.</t>
  </si>
  <si>
    <t>5 лет</t>
  </si>
  <si>
    <t>Бронхостат 30 г</t>
  </si>
  <si>
    <t>Трахеиты, острые и хронические бронхиты, бронхиальная астма, бронхит курильщика</t>
  </si>
  <si>
    <t>Венофлебин 30 г</t>
  </si>
  <si>
    <t>Флебиты, тромбофлебиты, варикозное расширение вен нижних конечностей с воспалением, геморой.</t>
  </si>
  <si>
    <t>Гастронал  30г</t>
  </si>
  <si>
    <t>В терапии гастритов, гастроэнтеритов, язвенной болезни желудка и двенадцатиперстной кишки</t>
  </si>
  <si>
    <t>Гепатонорм 30г</t>
  </si>
  <si>
    <t>Применяется в комплексной терапии хронического гапатита, хронического некалькулезного холецистита.</t>
  </si>
  <si>
    <t>Диетол-композитум 30г</t>
  </si>
  <si>
    <t>Коррекция массы тела. Применяется при ожирении, избыточном весе, целлюлите, склонности к полноте и нарушении обмена веществ.</t>
  </si>
  <si>
    <t>Мастопол №60 табл.</t>
  </si>
  <si>
    <t>Диффузная форма фиброзно-кистозной болезни.</t>
  </si>
  <si>
    <t>Мочекам 30 г</t>
  </si>
  <si>
    <t>Заболевания мочеполовой системы: мочекаменная болезнь, цистит, цистопиелит, уретрит, аденома предстательной железы, простатит, гипертрофия предстательной железы.</t>
  </si>
  <si>
    <t>Невросед 30 г</t>
  </si>
  <si>
    <t>Применяют в комплексной терапии неврастенического синдрома (повышенная нервная возбудимость,нарушение сна)</t>
  </si>
  <si>
    <t>Неоклимсал 30г</t>
  </si>
  <si>
    <t>Расстройства менструального цикла,нарушения и осложнения климктерического периода</t>
  </si>
  <si>
    <t>Простасан 30 г</t>
  </si>
  <si>
    <t>Аденома предстательной железы, простатит, атония мочевого пузыря, неспецифический уретрит, недержание мочи, задержка мочеиспускания.</t>
  </si>
  <si>
    <t>Псорилом 30 г</t>
  </si>
  <si>
    <t>Применяют в терапии псориаза, себореи, покраснения, шелушения и зуда кожи.</t>
  </si>
  <si>
    <t>Русбрикар 30 г</t>
  </si>
  <si>
    <t>Заболевания суставов: артриты, артрозы, отложения солей, посттравматические осложнения в суставах, остеохондроз, бурситы.</t>
  </si>
  <si>
    <t>Селенцин №60 табл.</t>
  </si>
  <si>
    <t>Ломкость и нарушение структуры ногтей, повышенное выпадение волос и облысение (кроме наследственных форм)</t>
  </si>
  <si>
    <t>Сульфодерм 30 г</t>
  </si>
  <si>
    <t>Острые и хронические заболевания кожи: экзема, дерматиты различной этиологии, в том числе нейродермиты.</t>
  </si>
  <si>
    <t>Тонзилар 30 г</t>
  </si>
  <si>
    <t>Острые и хронические инфекционно-воспалительные заболевания горла: острый тонзилит (ангина), ларингит, фарингит.</t>
  </si>
  <si>
    <t>Урорегулан 30 г</t>
  </si>
  <si>
    <t>Применяется при остром и хроническом цистите</t>
  </si>
  <si>
    <t xml:space="preserve">Эректин 30 г  </t>
  </si>
  <si>
    <t>Нарушения эрекции, преждевременная эякуляция. Стмулирует половую функцию.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</si>
</sst>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</numFmts>
  <fonts count="67">
    <font>
      <sz val="10"/>
      <name val="Arial Cyr"/>
      <family val="0"/>
    </font>
    <font>
      <sz val="10"/>
      <name val="Arial"/>
      <family val="2"/>
    </font>
    <font>
      <sz val="10"/>
      <color indexed="14"/>
      <name val="Arial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2"/>
    </font>
    <font>
      <b/>
      <i/>
      <sz val="16"/>
      <color indexed="17"/>
      <name val="Arial Cyr"/>
      <family val="0"/>
    </font>
    <font>
      <b/>
      <i/>
      <sz val="16"/>
      <color indexed="20"/>
      <name val="Arial Cyr"/>
      <family val="0"/>
    </font>
    <font>
      <b/>
      <i/>
      <sz val="16"/>
      <color indexed="12"/>
      <name val="Arial Cyr"/>
      <family val="0"/>
    </font>
    <font>
      <b/>
      <i/>
      <sz val="16"/>
      <color indexed="60"/>
      <name val="Arial Cyr"/>
      <family val="0"/>
    </font>
    <font>
      <b/>
      <i/>
      <sz val="16"/>
      <color indexed="10"/>
      <name val="Arial Cyr"/>
      <family val="0"/>
    </font>
    <font>
      <b/>
      <sz val="16"/>
      <color indexed="10"/>
      <name val="Arial Cyr"/>
      <family val="0"/>
    </font>
    <font>
      <b/>
      <sz val="11"/>
      <name val="Times New Roman"/>
      <family val="1"/>
    </font>
    <font>
      <sz val="12"/>
      <name val="Arial Cyr"/>
      <family val="2"/>
    </font>
    <font>
      <b/>
      <sz val="16"/>
      <color indexed="20"/>
      <name val="Arial Cyr"/>
      <family val="0"/>
    </font>
    <font>
      <b/>
      <sz val="11"/>
      <name val="Arial Cyr"/>
      <family val="0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name val="Arial"/>
      <family val="2"/>
    </font>
    <font>
      <u val="single"/>
      <sz val="11"/>
      <name val="Arial Cyr"/>
      <family val="0"/>
    </font>
    <font>
      <b/>
      <sz val="14"/>
      <color indexed="12"/>
      <name val="Arial Cyr"/>
      <family val="2"/>
    </font>
    <font>
      <b/>
      <sz val="14"/>
      <color indexed="14"/>
      <name val="Arial Cyr"/>
      <family val="2"/>
    </font>
    <font>
      <b/>
      <sz val="12"/>
      <color indexed="17"/>
      <name val="Arial Cyr"/>
      <family val="0"/>
    </font>
    <font>
      <b/>
      <sz val="12"/>
      <color indexed="12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4"/>
      <color indexed="17"/>
      <name val="Arial Cyr"/>
      <family val="0"/>
    </font>
    <font>
      <sz val="10"/>
      <color indexed="8"/>
      <name val="Cambria"/>
      <family val="2"/>
    </font>
    <font>
      <sz val="10"/>
      <color indexed="9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0"/>
      <color indexed="8"/>
      <name val="Cambria"/>
      <family val="2"/>
    </font>
    <font>
      <b/>
      <sz val="10"/>
      <color indexed="9"/>
      <name val="Cambria"/>
      <family val="2"/>
    </font>
    <font>
      <b/>
      <sz val="18"/>
      <color indexed="56"/>
      <name val="Cambria"/>
      <family val="2"/>
    </font>
    <font>
      <sz val="10"/>
      <color indexed="60"/>
      <name val="Cambria"/>
      <family val="2"/>
    </font>
    <font>
      <sz val="10"/>
      <color indexed="20"/>
      <name val="Cambria"/>
      <family val="2"/>
    </font>
    <font>
      <i/>
      <sz val="10"/>
      <color indexed="23"/>
      <name val="Cambria"/>
      <family val="2"/>
    </font>
    <font>
      <sz val="10"/>
      <color indexed="52"/>
      <name val="Cambria"/>
      <family val="2"/>
    </font>
    <font>
      <sz val="10"/>
      <color indexed="10"/>
      <name val="Cambria"/>
      <family val="2"/>
    </font>
    <font>
      <sz val="10"/>
      <color indexed="17"/>
      <name val="Cambria"/>
      <family val="2"/>
    </font>
    <font>
      <sz val="10"/>
      <color theme="1"/>
      <name val="Cambria"/>
      <family val="2"/>
    </font>
    <font>
      <sz val="10"/>
      <color theme="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b/>
      <sz val="10"/>
      <color theme="0"/>
      <name val="Cambria"/>
      <family val="2"/>
    </font>
    <font>
      <b/>
      <sz val="18"/>
      <color theme="3"/>
      <name val="Cambria"/>
      <family val="2"/>
    </font>
    <font>
      <sz val="10"/>
      <color rgb="FF9C6500"/>
      <name val="Cambria"/>
      <family val="2"/>
    </font>
    <font>
      <sz val="10"/>
      <color rgb="FF9C0006"/>
      <name val="Cambria"/>
      <family val="2"/>
    </font>
    <font>
      <i/>
      <sz val="10"/>
      <color rgb="FF7F7F7F"/>
      <name val="Cambria"/>
      <family val="2"/>
    </font>
    <font>
      <sz val="10"/>
      <color rgb="FFFA7D00"/>
      <name val="Cambria"/>
      <family val="2"/>
    </font>
    <font>
      <sz val="10"/>
      <color rgb="FFFF0000"/>
      <name val="Cambria"/>
      <family val="2"/>
    </font>
    <font>
      <sz val="10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18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3" fontId="3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16" fillId="0" borderId="10" xfId="0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42" applyFont="1" applyBorder="1" applyAlignment="1" applyProtection="1">
      <alignment horizontal="left"/>
      <protection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11</xdr:row>
      <xdr:rowOff>152400</xdr:rowOff>
    </xdr:to>
    <xdr:pic>
      <xdr:nvPicPr>
        <xdr:cNvPr id="1" name="Рисунок 1" descr="Шапка бланк 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8301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koy.ru/" TargetMode="External" /><Relationship Id="rId2" Type="http://schemas.openxmlformats.org/officeDocument/2006/relationships/hyperlink" Target="mailto:alkoy-holding@yandex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57"/>
  <sheetViews>
    <sheetView tabSelected="1" zoomScale="85" zoomScaleNormal="85" zoomScalePageLayoutView="0" workbookViewId="0" topLeftCell="A1">
      <selection activeCell="J13" sqref="J13"/>
    </sheetView>
  </sheetViews>
  <sheetFormatPr defaultColWidth="9.00390625" defaultRowHeight="12.75"/>
  <cols>
    <col min="1" max="1" width="4.00390625" style="45" customWidth="1"/>
    <col min="2" max="2" width="10.875" style="13" customWidth="1"/>
    <col min="3" max="3" width="34.25390625" style="13" customWidth="1"/>
    <col min="4" max="4" width="64.875" style="4" customWidth="1"/>
    <col min="5" max="5" width="19.00390625" style="34" customWidth="1"/>
    <col min="6" max="6" width="8.25390625" style="64" customWidth="1"/>
    <col min="7" max="7" width="12.875" style="58" customWidth="1"/>
    <col min="8" max="8" width="9.125" style="1" customWidth="1"/>
    <col min="9" max="9" width="9.125" style="10" customWidth="1"/>
    <col min="10" max="16384" width="9.125" style="1" customWidth="1"/>
  </cols>
  <sheetData>
    <row r="8" spans="2:5" ht="15.75">
      <c r="B8" s="109"/>
      <c r="C8" s="109"/>
      <c r="D8" s="5"/>
      <c r="E8" s="30"/>
    </row>
    <row r="9" spans="2:5" ht="15.75">
      <c r="B9" s="60"/>
      <c r="C9" s="60"/>
      <c r="D9" s="5"/>
      <c r="E9" s="30"/>
    </row>
    <row r="10" spans="2:5" ht="15">
      <c r="B10" s="110" t="s">
        <v>37</v>
      </c>
      <c r="C10" s="111"/>
      <c r="D10" s="3"/>
      <c r="E10" s="31"/>
    </row>
    <row r="11" spans="2:5" ht="15">
      <c r="B11" s="110" t="s">
        <v>38</v>
      </c>
      <c r="C11" s="112"/>
      <c r="D11" s="6"/>
      <c r="E11" s="32"/>
    </row>
    <row r="12" spans="2:5" ht="20.25">
      <c r="B12" s="109"/>
      <c r="C12" s="109"/>
      <c r="D12" s="19" t="s">
        <v>1</v>
      </c>
      <c r="E12" s="28"/>
    </row>
    <row r="13" spans="2:5" ht="15.75">
      <c r="B13" s="118"/>
      <c r="C13" s="118"/>
      <c r="D13" s="18" t="s">
        <v>39</v>
      </c>
      <c r="E13" s="33"/>
    </row>
    <row r="14" spans="2:9" ht="15.75">
      <c r="B14" s="61"/>
      <c r="C14" s="118" t="s">
        <v>99</v>
      </c>
      <c r="D14" s="118"/>
      <c r="E14" s="118"/>
      <c r="F14" s="118"/>
      <c r="G14" s="118"/>
      <c r="H14" s="118"/>
      <c r="I14" s="118"/>
    </row>
    <row r="15" spans="2:3" ht="15.75">
      <c r="B15" s="119"/>
      <c r="C15" s="119"/>
    </row>
    <row r="16" spans="1:9" s="8" customFormat="1" ht="47.25">
      <c r="A16" s="46"/>
      <c r="B16" s="99" t="s">
        <v>2</v>
      </c>
      <c r="C16" s="99"/>
      <c r="D16" s="20" t="s">
        <v>0</v>
      </c>
      <c r="E16" s="29" t="s">
        <v>66</v>
      </c>
      <c r="F16" s="21" t="s">
        <v>35</v>
      </c>
      <c r="G16" s="59" t="s">
        <v>98</v>
      </c>
      <c r="H16" s="21" t="s">
        <v>3</v>
      </c>
      <c r="I16" s="20" t="s">
        <v>14</v>
      </c>
    </row>
    <row r="17" spans="1:9" s="12" customFormat="1" ht="27.75" customHeight="1">
      <c r="A17" s="47"/>
      <c r="B17" s="113" t="s">
        <v>65</v>
      </c>
      <c r="C17" s="113"/>
      <c r="D17" s="113"/>
      <c r="E17" s="113"/>
      <c r="F17" s="113"/>
      <c r="G17" s="113"/>
      <c r="H17" s="113"/>
      <c r="I17" s="113"/>
    </row>
    <row r="18" spans="1:10" s="12" customFormat="1" ht="63" customHeight="1">
      <c r="A18" s="48">
        <v>1</v>
      </c>
      <c r="B18" s="127" t="s">
        <v>89</v>
      </c>
      <c r="C18" s="98"/>
      <c r="D18" s="57" t="s">
        <v>84</v>
      </c>
      <c r="E18" s="35">
        <v>4670005860723</v>
      </c>
      <c r="F18" s="24">
        <v>229.9</v>
      </c>
      <c r="G18" s="24">
        <f>F18/1.18</f>
        <v>194.83050847457628</v>
      </c>
      <c r="H18" s="16">
        <v>16</v>
      </c>
      <c r="I18" s="16" t="s">
        <v>16</v>
      </c>
      <c r="J18" s="62"/>
    </row>
    <row r="19" spans="1:9" s="12" customFormat="1" ht="99.75">
      <c r="A19" s="48">
        <v>3</v>
      </c>
      <c r="B19" s="127" t="s">
        <v>45</v>
      </c>
      <c r="C19" s="98"/>
      <c r="D19" s="17" t="s">
        <v>32</v>
      </c>
      <c r="E19" s="35">
        <v>4607048351963</v>
      </c>
      <c r="F19" s="24">
        <v>216</v>
      </c>
      <c r="G19" s="24">
        <f>F19/1.18</f>
        <v>183.05084745762713</v>
      </c>
      <c r="H19" s="16">
        <v>39</v>
      </c>
      <c r="I19" s="16" t="s">
        <v>16</v>
      </c>
    </row>
    <row r="20" spans="1:11" s="12" customFormat="1" ht="105" customHeight="1">
      <c r="A20" s="48">
        <v>5</v>
      </c>
      <c r="B20" s="117" t="s">
        <v>81</v>
      </c>
      <c r="C20" s="95"/>
      <c r="D20" s="38" t="s">
        <v>54</v>
      </c>
      <c r="E20" s="39">
        <v>4670005860464</v>
      </c>
      <c r="F20" s="24">
        <v>181.5</v>
      </c>
      <c r="G20" s="24">
        <f>F20/1.18</f>
        <v>153.8135593220339</v>
      </c>
      <c r="H20" s="16">
        <v>35</v>
      </c>
      <c r="I20" s="16" t="s">
        <v>16</v>
      </c>
      <c r="K20" s="63"/>
    </row>
    <row r="21" spans="1:9" s="12" customFormat="1" ht="63" customHeight="1">
      <c r="A21" s="48">
        <v>6</v>
      </c>
      <c r="B21" s="115" t="s">
        <v>82</v>
      </c>
      <c r="C21" s="116"/>
      <c r="D21" s="41" t="s">
        <v>55</v>
      </c>
      <c r="E21" s="40">
        <v>4670005860433</v>
      </c>
      <c r="F21" s="24">
        <v>242</v>
      </c>
      <c r="G21" s="24">
        <f>F21/1.18</f>
        <v>205.08474576271186</v>
      </c>
      <c r="H21" s="16">
        <v>20</v>
      </c>
      <c r="I21" s="16" t="s">
        <v>16</v>
      </c>
    </row>
    <row r="22" spans="1:9" s="12" customFormat="1" ht="105" customHeight="1">
      <c r="A22" s="48">
        <v>7</v>
      </c>
      <c r="B22" s="114" t="s">
        <v>83</v>
      </c>
      <c r="C22" s="114"/>
      <c r="D22" s="41" t="s">
        <v>56</v>
      </c>
      <c r="E22" s="39">
        <v>4670005860426</v>
      </c>
      <c r="F22" s="24">
        <v>217.8</v>
      </c>
      <c r="G22" s="24">
        <f>F22/1.18</f>
        <v>184.5762711864407</v>
      </c>
      <c r="H22" s="16">
        <v>20</v>
      </c>
      <c r="I22" s="16" t="s">
        <v>16</v>
      </c>
    </row>
    <row r="23" spans="1:9" s="12" customFormat="1" ht="48.75" customHeight="1">
      <c r="A23" s="48"/>
      <c r="B23" s="125" t="s">
        <v>59</v>
      </c>
      <c r="C23" s="125"/>
      <c r="D23" s="125"/>
      <c r="E23" s="125"/>
      <c r="F23" s="125"/>
      <c r="G23" s="125"/>
      <c r="H23" s="125"/>
      <c r="I23" s="126"/>
    </row>
    <row r="24" spans="1:9" s="55" customFormat="1" ht="69" customHeight="1">
      <c r="A24" s="53">
        <v>8</v>
      </c>
      <c r="B24" s="123" t="s">
        <v>90</v>
      </c>
      <c r="C24" s="124"/>
      <c r="D24" s="41" t="s">
        <v>60</v>
      </c>
      <c r="E24" s="37">
        <v>4670005860549</v>
      </c>
      <c r="F24" s="54">
        <v>328.9</v>
      </c>
      <c r="G24" s="24">
        <f>F24/1.18</f>
        <v>278.728813559322</v>
      </c>
      <c r="H24" s="16">
        <v>20</v>
      </c>
      <c r="I24" s="16" t="s">
        <v>16</v>
      </c>
    </row>
    <row r="25" spans="1:9" s="55" customFormat="1" ht="88.5" customHeight="1">
      <c r="A25" s="53">
        <v>9</v>
      </c>
      <c r="B25" s="94" t="s">
        <v>91</v>
      </c>
      <c r="C25" s="95"/>
      <c r="D25" s="41" t="s">
        <v>61</v>
      </c>
      <c r="E25" s="37">
        <v>4670005860556</v>
      </c>
      <c r="F25" s="54">
        <v>302.4</v>
      </c>
      <c r="G25" s="24">
        <f>F25/1.18</f>
        <v>256.271186440678</v>
      </c>
      <c r="H25" s="16">
        <v>20</v>
      </c>
      <c r="I25" s="16" t="s">
        <v>16</v>
      </c>
    </row>
    <row r="26" spans="1:9" s="55" customFormat="1" ht="105" customHeight="1">
      <c r="A26" s="53">
        <v>10</v>
      </c>
      <c r="B26" s="94" t="s">
        <v>92</v>
      </c>
      <c r="C26" s="95"/>
      <c r="D26" s="41" t="s">
        <v>62</v>
      </c>
      <c r="E26" s="37">
        <v>4670005860600</v>
      </c>
      <c r="F26" s="54">
        <v>422</v>
      </c>
      <c r="G26" s="24">
        <f>F26/1.18</f>
        <v>357.6271186440678</v>
      </c>
      <c r="H26" s="16">
        <v>16</v>
      </c>
      <c r="I26" s="16" t="s">
        <v>16</v>
      </c>
    </row>
    <row r="27" spans="1:9" s="55" customFormat="1" ht="87" customHeight="1">
      <c r="A27" s="53">
        <v>11</v>
      </c>
      <c r="B27" s="94" t="s">
        <v>93</v>
      </c>
      <c r="C27" s="95"/>
      <c r="D27" s="41" t="s">
        <v>63</v>
      </c>
      <c r="E27" s="37">
        <v>4670005860570</v>
      </c>
      <c r="F27" s="54">
        <v>495</v>
      </c>
      <c r="G27" s="24">
        <f>F27/1.18</f>
        <v>419.49152542372883</v>
      </c>
      <c r="H27" s="16">
        <v>20</v>
      </c>
      <c r="I27" s="16" t="s">
        <v>16</v>
      </c>
    </row>
    <row r="28" spans="1:9" s="55" customFormat="1" ht="70.5" customHeight="1">
      <c r="A28" s="53">
        <v>12</v>
      </c>
      <c r="B28" s="94" t="s">
        <v>94</v>
      </c>
      <c r="C28" s="95"/>
      <c r="D28" s="41" t="s">
        <v>64</v>
      </c>
      <c r="E28" s="37">
        <v>4670005860587</v>
      </c>
      <c r="F28" s="56">
        <v>495</v>
      </c>
      <c r="G28" s="24">
        <f>F28/1.18</f>
        <v>419.49152542372883</v>
      </c>
      <c r="H28" s="16">
        <v>20</v>
      </c>
      <c r="I28" s="16" t="s">
        <v>16</v>
      </c>
    </row>
    <row r="29" spans="1:9" s="12" customFormat="1" ht="33" customHeight="1">
      <c r="A29" s="48"/>
      <c r="B29" s="128" t="s">
        <v>22</v>
      </c>
      <c r="C29" s="129"/>
      <c r="D29" s="129"/>
      <c r="E29" s="129"/>
      <c r="F29" s="129"/>
      <c r="G29" s="129"/>
      <c r="H29" s="129"/>
      <c r="I29" s="129"/>
    </row>
    <row r="30" spans="1:9" s="2" customFormat="1" ht="66.75" customHeight="1">
      <c r="A30" s="49" t="s">
        <v>67</v>
      </c>
      <c r="B30" s="122" t="s">
        <v>101</v>
      </c>
      <c r="C30" s="96"/>
      <c r="D30" s="15" t="s">
        <v>53</v>
      </c>
      <c r="E30" s="37">
        <v>4607048350492</v>
      </c>
      <c r="F30" s="26">
        <v>146.3</v>
      </c>
      <c r="G30" s="25">
        <f aca="true" t="shared" si="0" ref="G30:G36">F30/1.18</f>
        <v>123.98305084745765</v>
      </c>
      <c r="H30" s="27" t="s">
        <v>7</v>
      </c>
      <c r="I30" s="27" t="s">
        <v>16</v>
      </c>
    </row>
    <row r="31" spans="1:9" s="2" customFormat="1" ht="32.25" customHeight="1">
      <c r="A31" s="49" t="s">
        <v>68</v>
      </c>
      <c r="B31" s="120" t="s">
        <v>40</v>
      </c>
      <c r="C31" s="101"/>
      <c r="D31" s="14" t="s">
        <v>28</v>
      </c>
      <c r="E31" s="36">
        <v>4607048350492</v>
      </c>
      <c r="F31" s="26">
        <v>193</v>
      </c>
      <c r="G31" s="25">
        <f t="shared" si="0"/>
        <v>163.55932203389833</v>
      </c>
      <c r="H31" s="9" t="s">
        <v>7</v>
      </c>
      <c r="I31" s="9" t="s">
        <v>16</v>
      </c>
    </row>
    <row r="32" spans="1:9" s="2" customFormat="1" ht="32.25" customHeight="1">
      <c r="A32" s="49" t="s">
        <v>69</v>
      </c>
      <c r="B32" s="120" t="s">
        <v>79</v>
      </c>
      <c r="C32" s="101"/>
      <c r="D32" s="14" t="s">
        <v>28</v>
      </c>
      <c r="E32" s="36">
        <v>4607048350478</v>
      </c>
      <c r="F32" s="26">
        <v>138</v>
      </c>
      <c r="G32" s="25">
        <f t="shared" si="0"/>
        <v>116.94915254237289</v>
      </c>
      <c r="H32" s="9" t="s">
        <v>26</v>
      </c>
      <c r="I32" s="9" t="s">
        <v>16</v>
      </c>
    </row>
    <row r="33" spans="1:9" s="2" customFormat="1" ht="49.5" customHeight="1">
      <c r="A33" s="49" t="s">
        <v>8</v>
      </c>
      <c r="B33" s="122" t="s">
        <v>36</v>
      </c>
      <c r="C33" s="96"/>
      <c r="D33" s="15" t="s">
        <v>24</v>
      </c>
      <c r="E33" s="37">
        <v>4670005860150</v>
      </c>
      <c r="F33" s="26">
        <v>372.9</v>
      </c>
      <c r="G33" s="25">
        <f t="shared" si="0"/>
        <v>316.0169491525424</v>
      </c>
      <c r="H33" s="27" t="s">
        <v>25</v>
      </c>
      <c r="I33" s="27" t="s">
        <v>16</v>
      </c>
    </row>
    <row r="34" spans="1:9" s="2" customFormat="1" ht="49.5" customHeight="1">
      <c r="A34" s="49" t="s">
        <v>70</v>
      </c>
      <c r="B34" s="122" t="s">
        <v>78</v>
      </c>
      <c r="C34" s="96"/>
      <c r="D34" s="15" t="s">
        <v>24</v>
      </c>
      <c r="E34" s="37">
        <v>4605048000485</v>
      </c>
      <c r="F34" s="26">
        <v>237.6</v>
      </c>
      <c r="G34" s="25">
        <f t="shared" si="0"/>
        <v>201.35593220338984</v>
      </c>
      <c r="H34" s="27" t="s">
        <v>27</v>
      </c>
      <c r="I34" s="27" t="s">
        <v>16</v>
      </c>
    </row>
    <row r="35" spans="1:9" s="2" customFormat="1" ht="30.75" customHeight="1" hidden="1">
      <c r="A35" s="49" t="s">
        <v>103</v>
      </c>
      <c r="B35" s="96" t="s">
        <v>17</v>
      </c>
      <c r="C35" s="97"/>
      <c r="D35" s="15" t="s">
        <v>5</v>
      </c>
      <c r="E35" s="37"/>
      <c r="F35" s="26">
        <v>413</v>
      </c>
      <c r="G35" s="25">
        <f t="shared" si="0"/>
        <v>350</v>
      </c>
      <c r="H35" s="27" t="s">
        <v>8</v>
      </c>
      <c r="I35" s="27" t="s">
        <v>16</v>
      </c>
    </row>
    <row r="36" spans="1:9" s="2" customFormat="1" ht="42.75">
      <c r="A36" s="49" t="s">
        <v>71</v>
      </c>
      <c r="B36" s="96" t="s">
        <v>18</v>
      </c>
      <c r="C36" s="97"/>
      <c r="D36" s="15" t="s">
        <v>10</v>
      </c>
      <c r="E36" s="37">
        <v>4607048350447</v>
      </c>
      <c r="F36" s="26">
        <v>304</v>
      </c>
      <c r="G36" s="25">
        <f t="shared" si="0"/>
        <v>257.6271186440678</v>
      </c>
      <c r="H36" s="27" t="s">
        <v>9</v>
      </c>
      <c r="I36" s="27" t="s">
        <v>16</v>
      </c>
    </row>
    <row r="37" spans="1:9" s="11" customFormat="1" ht="33.75" customHeight="1">
      <c r="A37" s="50"/>
      <c r="B37" s="103" t="s">
        <v>20</v>
      </c>
      <c r="C37" s="104"/>
      <c r="D37" s="104"/>
      <c r="E37" s="104"/>
      <c r="F37" s="104"/>
      <c r="G37" s="104"/>
      <c r="H37" s="104"/>
      <c r="I37" s="104"/>
    </row>
    <row r="38" spans="1:9" s="2" customFormat="1" ht="57">
      <c r="A38" s="49" t="s">
        <v>9</v>
      </c>
      <c r="B38" s="101" t="s">
        <v>48</v>
      </c>
      <c r="C38" s="102"/>
      <c r="D38" s="14" t="s">
        <v>4</v>
      </c>
      <c r="E38" s="36">
        <v>4607048351727</v>
      </c>
      <c r="F38" s="26">
        <v>176</v>
      </c>
      <c r="G38" s="25">
        <f>F38/1.18</f>
        <v>149.15254237288136</v>
      </c>
      <c r="H38" s="9" t="s">
        <v>9</v>
      </c>
      <c r="I38" s="9" t="s">
        <v>15</v>
      </c>
    </row>
    <row r="39" spans="1:9" s="2" customFormat="1" ht="42.75">
      <c r="A39" s="49" t="s">
        <v>85</v>
      </c>
      <c r="B39" s="120" t="s">
        <v>47</v>
      </c>
      <c r="C39" s="121"/>
      <c r="D39" s="14" t="s">
        <v>19</v>
      </c>
      <c r="E39" s="36">
        <v>4607048350942</v>
      </c>
      <c r="F39" s="26">
        <v>194.74</v>
      </c>
      <c r="G39" s="25">
        <f>F39/1.18</f>
        <v>165.03389830508476</v>
      </c>
      <c r="H39" s="9" t="s">
        <v>9</v>
      </c>
      <c r="I39" s="9" t="s">
        <v>16</v>
      </c>
    </row>
    <row r="40" spans="1:9" s="22" customFormat="1" ht="36.75" customHeight="1">
      <c r="A40" s="51"/>
      <c r="B40" s="105" t="s">
        <v>46</v>
      </c>
      <c r="C40" s="106"/>
      <c r="D40" s="106"/>
      <c r="E40" s="106"/>
      <c r="F40" s="106"/>
      <c r="G40" s="106"/>
      <c r="H40" s="106"/>
      <c r="I40" s="106"/>
    </row>
    <row r="41" spans="1:9" s="23" customFormat="1" ht="36.75" customHeight="1">
      <c r="A41" s="52"/>
      <c r="B41" s="107" t="s">
        <v>52</v>
      </c>
      <c r="C41" s="108"/>
      <c r="D41" s="108"/>
      <c r="E41" s="108"/>
      <c r="F41" s="108"/>
      <c r="G41" s="108"/>
      <c r="H41" s="108"/>
      <c r="I41" s="108"/>
    </row>
    <row r="42" spans="1:9" s="7" customFormat="1" ht="88.5" customHeight="1">
      <c r="A42" s="52">
        <v>31</v>
      </c>
      <c r="B42" s="100" t="s">
        <v>102</v>
      </c>
      <c r="C42" s="99"/>
      <c r="D42" s="15" t="s">
        <v>100</v>
      </c>
      <c r="E42" s="37">
        <v>4670005860792</v>
      </c>
      <c r="F42" s="26">
        <v>70</v>
      </c>
      <c r="G42" s="26">
        <f aca="true" t="shared" si="1" ref="G42:G48">F42/1.18</f>
        <v>59.32203389830509</v>
      </c>
      <c r="H42" s="42">
        <v>20</v>
      </c>
      <c r="I42" s="27" t="s">
        <v>16</v>
      </c>
    </row>
    <row r="43" spans="1:9" s="7" customFormat="1" ht="53.25" customHeight="1">
      <c r="A43" s="52">
        <v>31</v>
      </c>
      <c r="B43" s="100" t="s">
        <v>72</v>
      </c>
      <c r="C43" s="99"/>
      <c r="D43" s="15" t="s">
        <v>12</v>
      </c>
      <c r="E43" s="37">
        <v>4670005860518</v>
      </c>
      <c r="F43" s="26">
        <v>142</v>
      </c>
      <c r="G43" s="26">
        <f t="shared" si="1"/>
        <v>120.33898305084746</v>
      </c>
      <c r="H43" s="42">
        <v>36</v>
      </c>
      <c r="I43" s="27" t="s">
        <v>16</v>
      </c>
    </row>
    <row r="44" spans="1:9" s="7" customFormat="1" ht="72.75" customHeight="1">
      <c r="A44" s="52">
        <v>33</v>
      </c>
      <c r="B44" s="100" t="s">
        <v>74</v>
      </c>
      <c r="C44" s="99"/>
      <c r="D44" s="15" t="s">
        <v>50</v>
      </c>
      <c r="E44" s="37">
        <v>4670005860532</v>
      </c>
      <c r="F44" s="26">
        <v>142</v>
      </c>
      <c r="G44" s="26">
        <f t="shared" si="1"/>
        <v>120.33898305084746</v>
      </c>
      <c r="H44" s="42">
        <v>36</v>
      </c>
      <c r="I44" s="27" t="s">
        <v>16</v>
      </c>
    </row>
    <row r="45" spans="1:9" s="7" customFormat="1" ht="81" customHeight="1">
      <c r="A45" s="52">
        <v>34</v>
      </c>
      <c r="B45" s="100" t="s">
        <v>73</v>
      </c>
      <c r="C45" s="99"/>
      <c r="D45" s="15" t="s">
        <v>51</v>
      </c>
      <c r="E45" s="37">
        <v>4670005860488</v>
      </c>
      <c r="F45" s="26">
        <v>142</v>
      </c>
      <c r="G45" s="26">
        <f t="shared" si="1"/>
        <v>120.33898305084746</v>
      </c>
      <c r="H45" s="42">
        <v>36</v>
      </c>
      <c r="I45" s="27" t="s">
        <v>16</v>
      </c>
    </row>
    <row r="46" spans="1:9" s="7" customFormat="1" ht="62.25" customHeight="1">
      <c r="A46" s="52">
        <v>35</v>
      </c>
      <c r="B46" s="100" t="s">
        <v>95</v>
      </c>
      <c r="C46" s="99"/>
      <c r="D46" s="15" t="s">
        <v>76</v>
      </c>
      <c r="E46" s="37">
        <v>4670005860662</v>
      </c>
      <c r="F46" s="26">
        <v>147</v>
      </c>
      <c r="G46" s="26">
        <f t="shared" si="1"/>
        <v>124.57627118644068</v>
      </c>
      <c r="H46" s="42">
        <v>18</v>
      </c>
      <c r="I46" s="27" t="s">
        <v>16</v>
      </c>
    </row>
    <row r="47" spans="1:9" s="7" customFormat="1" ht="59.25" customHeight="1">
      <c r="A47" s="52">
        <v>36</v>
      </c>
      <c r="B47" s="100" t="s">
        <v>96</v>
      </c>
      <c r="C47" s="99"/>
      <c r="D47" s="15" t="s">
        <v>75</v>
      </c>
      <c r="E47" s="37">
        <v>4670005860631</v>
      </c>
      <c r="F47" s="26">
        <v>145</v>
      </c>
      <c r="G47" s="26">
        <f t="shared" si="1"/>
        <v>122.88135593220339</v>
      </c>
      <c r="H47" s="42">
        <v>18</v>
      </c>
      <c r="I47" s="27" t="s">
        <v>16</v>
      </c>
    </row>
    <row r="48" spans="1:9" s="7" customFormat="1" ht="81" customHeight="1">
      <c r="A48" s="52">
        <v>38</v>
      </c>
      <c r="B48" s="98" t="s">
        <v>97</v>
      </c>
      <c r="C48" s="99"/>
      <c r="D48" s="15" t="s">
        <v>80</v>
      </c>
      <c r="E48" s="37">
        <v>4670005860655</v>
      </c>
      <c r="F48" s="26">
        <v>147</v>
      </c>
      <c r="G48" s="26">
        <f t="shared" si="1"/>
        <v>124.57627118644068</v>
      </c>
      <c r="H48" s="42">
        <v>18</v>
      </c>
      <c r="I48" s="27" t="s">
        <v>16</v>
      </c>
    </row>
    <row r="49" spans="1:9" s="7" customFormat="1" ht="20.25">
      <c r="A49" s="52"/>
      <c r="B49" s="133" t="s">
        <v>23</v>
      </c>
      <c r="C49" s="134"/>
      <c r="D49" s="134"/>
      <c r="E49" s="134"/>
      <c r="F49" s="134"/>
      <c r="G49" s="134"/>
      <c r="H49" s="134"/>
      <c r="I49" s="134"/>
    </row>
    <row r="50" spans="1:9" s="7" customFormat="1" ht="41.25" customHeight="1">
      <c r="A50" s="52">
        <v>48</v>
      </c>
      <c r="B50" s="100" t="s">
        <v>44</v>
      </c>
      <c r="C50" s="99"/>
      <c r="D50" s="15" t="s">
        <v>6</v>
      </c>
      <c r="E50" s="37">
        <v>4670005860044</v>
      </c>
      <c r="F50" s="26">
        <v>375</v>
      </c>
      <c r="G50" s="26">
        <f>F50/1.18</f>
        <v>317.79661016949154</v>
      </c>
      <c r="H50" s="42">
        <v>39</v>
      </c>
      <c r="I50" s="27" t="s">
        <v>16</v>
      </c>
    </row>
    <row r="51" spans="1:9" s="7" customFormat="1" ht="94.5" customHeight="1">
      <c r="A51" s="52">
        <v>50</v>
      </c>
      <c r="B51" s="98" t="s">
        <v>34</v>
      </c>
      <c r="C51" s="99"/>
      <c r="D51" s="43" t="s">
        <v>33</v>
      </c>
      <c r="E51" s="37">
        <v>4670005860051</v>
      </c>
      <c r="F51" s="26">
        <v>347</v>
      </c>
      <c r="G51" s="26">
        <f>F51/1.18</f>
        <v>294.0677966101695</v>
      </c>
      <c r="H51" s="42">
        <v>32</v>
      </c>
      <c r="I51" s="27" t="s">
        <v>16</v>
      </c>
    </row>
    <row r="52" spans="1:9" s="7" customFormat="1" ht="85.5">
      <c r="A52" s="52">
        <v>51</v>
      </c>
      <c r="B52" s="100" t="s">
        <v>49</v>
      </c>
      <c r="C52" s="99"/>
      <c r="D52" s="43" t="s">
        <v>13</v>
      </c>
      <c r="E52" s="37">
        <v>4670005860020</v>
      </c>
      <c r="F52" s="26">
        <v>330</v>
      </c>
      <c r="G52" s="26">
        <f>F52/1.18</f>
        <v>279.66101694915255</v>
      </c>
      <c r="H52" s="42">
        <v>32</v>
      </c>
      <c r="I52" s="27" t="s">
        <v>16</v>
      </c>
    </row>
    <row r="53" spans="1:9" s="2" customFormat="1" ht="24.75" customHeight="1">
      <c r="A53" s="49"/>
      <c r="B53" s="130" t="s">
        <v>21</v>
      </c>
      <c r="C53" s="131"/>
      <c r="D53" s="131"/>
      <c r="E53" s="131"/>
      <c r="F53" s="131"/>
      <c r="G53" s="131"/>
      <c r="H53" s="131"/>
      <c r="I53" s="131"/>
    </row>
    <row r="54" spans="1:9" s="2" customFormat="1" ht="78" customHeight="1" hidden="1">
      <c r="A54" s="49"/>
      <c r="B54" s="96" t="s">
        <v>41</v>
      </c>
      <c r="C54" s="97"/>
      <c r="D54" s="15" t="s">
        <v>31</v>
      </c>
      <c r="E54" s="37"/>
      <c r="F54" s="44">
        <v>75</v>
      </c>
      <c r="G54" s="26" t="e">
        <f>#REF!/1.18</f>
        <v>#REF!</v>
      </c>
      <c r="H54" s="27" t="s">
        <v>29</v>
      </c>
      <c r="I54" s="27" t="s">
        <v>16</v>
      </c>
    </row>
    <row r="55" spans="1:9" s="2" customFormat="1" ht="51.75" customHeight="1">
      <c r="A55" s="49" t="s">
        <v>86</v>
      </c>
      <c r="B55" s="132" t="s">
        <v>77</v>
      </c>
      <c r="C55" s="97"/>
      <c r="D55" s="15" t="s">
        <v>58</v>
      </c>
      <c r="E55" s="37">
        <v>4670005860594</v>
      </c>
      <c r="F55" s="26">
        <v>174</v>
      </c>
      <c r="G55" s="26">
        <f>F55/1.18</f>
        <v>147.45762711864407</v>
      </c>
      <c r="H55" s="27" t="s">
        <v>57</v>
      </c>
      <c r="I55" s="27" t="s">
        <v>16</v>
      </c>
    </row>
    <row r="56" spans="1:9" s="2" customFormat="1" ht="70.5" customHeight="1">
      <c r="A56" s="49" t="s">
        <v>87</v>
      </c>
      <c r="B56" s="96" t="s">
        <v>42</v>
      </c>
      <c r="C56" s="97"/>
      <c r="D56" s="15" t="s">
        <v>11</v>
      </c>
      <c r="E56" s="37">
        <v>4670005860075</v>
      </c>
      <c r="F56" s="26">
        <v>173</v>
      </c>
      <c r="G56" s="26">
        <f>F56/1.18</f>
        <v>146.61016949152543</v>
      </c>
      <c r="H56" s="27" t="s">
        <v>57</v>
      </c>
      <c r="I56" s="27" t="s">
        <v>16</v>
      </c>
    </row>
    <row r="57" spans="1:9" ht="67.5" customHeight="1">
      <c r="A57" s="49" t="s">
        <v>88</v>
      </c>
      <c r="B57" s="96" t="s">
        <v>43</v>
      </c>
      <c r="C57" s="97"/>
      <c r="D57" s="15" t="s">
        <v>30</v>
      </c>
      <c r="E57" s="37">
        <v>4670005860082</v>
      </c>
      <c r="F57" s="26">
        <v>202</v>
      </c>
      <c r="G57" s="26">
        <f>F57/1.18</f>
        <v>171.18644067796612</v>
      </c>
      <c r="H57" s="27" t="s">
        <v>57</v>
      </c>
      <c r="I57" s="27" t="s">
        <v>16</v>
      </c>
    </row>
  </sheetData>
  <sheetProtection/>
  <mergeCells count="49">
    <mergeCell ref="B55:C55"/>
    <mergeCell ref="B51:C51"/>
    <mergeCell ref="B33:C33"/>
    <mergeCell ref="B35:C35"/>
    <mergeCell ref="B34:C34"/>
    <mergeCell ref="B49:I49"/>
    <mergeCell ref="B43:C43"/>
    <mergeCell ref="B46:C46"/>
    <mergeCell ref="B44:C44"/>
    <mergeCell ref="B42:C42"/>
    <mergeCell ref="C14:I14"/>
    <mergeCell ref="B27:C27"/>
    <mergeCell ref="B26:C26"/>
    <mergeCell ref="B18:C18"/>
    <mergeCell ref="B57:C57"/>
    <mergeCell ref="B56:C56"/>
    <mergeCell ref="B53:I53"/>
    <mergeCell ref="B50:C50"/>
    <mergeCell ref="B52:C52"/>
    <mergeCell ref="B54:C54"/>
    <mergeCell ref="B15:C15"/>
    <mergeCell ref="B16:C16"/>
    <mergeCell ref="B32:C32"/>
    <mergeCell ref="B39:C39"/>
    <mergeCell ref="B31:C31"/>
    <mergeCell ref="B30:C30"/>
    <mergeCell ref="B24:C24"/>
    <mergeCell ref="B23:I23"/>
    <mergeCell ref="B19:C19"/>
    <mergeCell ref="B29:I29"/>
    <mergeCell ref="B8:C8"/>
    <mergeCell ref="B10:C10"/>
    <mergeCell ref="B11:C11"/>
    <mergeCell ref="B12:C12"/>
    <mergeCell ref="B17:I17"/>
    <mergeCell ref="B25:C25"/>
    <mergeCell ref="B22:C22"/>
    <mergeCell ref="B21:C21"/>
    <mergeCell ref="B20:C20"/>
    <mergeCell ref="B13:C13"/>
    <mergeCell ref="B28:C28"/>
    <mergeCell ref="B36:C36"/>
    <mergeCell ref="B48:C48"/>
    <mergeCell ref="B47:C47"/>
    <mergeCell ref="B38:C38"/>
    <mergeCell ref="B37:I37"/>
    <mergeCell ref="B40:I40"/>
    <mergeCell ref="B41:I41"/>
    <mergeCell ref="B45:C45"/>
  </mergeCells>
  <hyperlinks>
    <hyperlink ref="B10" r:id="rId1" display="www.alkoy.ru"/>
    <hyperlink ref="B11" r:id="rId2" display="alkoy-holding@yandex.ru"/>
  </hyperlinks>
  <printOptions/>
  <pageMargins left="0" right="0" top="0.44" bottom="0" header="0" footer="0"/>
  <pageSetup fitToHeight="10" fitToWidth="1" horizontalDpi="600" verticalDpi="600" orientation="portrait" paperSize="9" scale="5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C3" sqref="C3"/>
    </sheetView>
  </sheetViews>
  <sheetFormatPr defaultColWidth="9.00390625" defaultRowHeight="12.75"/>
  <cols>
    <col min="1" max="1" width="4.625" style="66" customWidth="1"/>
    <col min="2" max="2" width="10.875" style="67" customWidth="1"/>
    <col min="3" max="3" width="20.625" style="67" customWidth="1"/>
    <col min="4" max="4" width="56.875" style="70" customWidth="1"/>
    <col min="5" max="5" width="21.00390625" style="71" customWidth="1"/>
    <col min="6" max="6" width="14.75390625" style="72" customWidth="1"/>
    <col min="7" max="7" width="13.75390625" style="68" customWidth="1"/>
    <col min="8" max="8" width="14.75390625" style="69" customWidth="1"/>
    <col min="9" max="9" width="11.875" style="70" bestFit="1" customWidth="1"/>
    <col min="10" max="16384" width="9.125" style="66" customWidth="1"/>
  </cols>
  <sheetData>
    <row r="1" spans="4:5" ht="20.25">
      <c r="D1" s="73" t="s">
        <v>1</v>
      </c>
      <c r="E1" s="74"/>
    </row>
    <row r="2" spans="3:9" ht="20.25" customHeight="1">
      <c r="C2" s="135" t="s">
        <v>104</v>
      </c>
      <c r="D2" s="135"/>
      <c r="E2" s="135"/>
      <c r="F2" s="135"/>
      <c r="G2" s="135"/>
      <c r="H2" s="135"/>
      <c r="I2" s="135"/>
    </row>
    <row r="3" spans="4:5" ht="15.75">
      <c r="D3" s="75" t="s">
        <v>105</v>
      </c>
      <c r="E3" s="76"/>
    </row>
    <row r="4" spans="2:9" s="77" customFormat="1" ht="59.25" customHeight="1">
      <c r="B4" s="99" t="s">
        <v>2</v>
      </c>
      <c r="C4" s="99"/>
      <c r="D4" s="65" t="s">
        <v>0</v>
      </c>
      <c r="E4" s="78"/>
      <c r="F4" s="79" t="s">
        <v>35</v>
      </c>
      <c r="G4" s="80" t="s">
        <v>106</v>
      </c>
      <c r="H4" s="81" t="s">
        <v>3</v>
      </c>
      <c r="I4" s="79" t="s">
        <v>14</v>
      </c>
    </row>
    <row r="5" spans="2:9" s="82" customFormat="1" ht="22.5" customHeight="1">
      <c r="B5" s="136" t="s">
        <v>107</v>
      </c>
      <c r="C5" s="137"/>
      <c r="D5" s="137"/>
      <c r="E5" s="137"/>
      <c r="F5" s="137"/>
      <c r="G5" s="137"/>
      <c r="H5" s="137"/>
      <c r="I5" s="137"/>
    </row>
    <row r="6" spans="1:9" s="83" customFormat="1" ht="78.75" customHeight="1">
      <c r="A6" s="83">
        <v>1</v>
      </c>
      <c r="B6" s="138" t="s">
        <v>108</v>
      </c>
      <c r="C6" s="139"/>
      <c r="D6" s="84" t="s">
        <v>109</v>
      </c>
      <c r="E6" s="85">
        <v>4605048000485</v>
      </c>
      <c r="F6" s="86">
        <v>220.5</v>
      </c>
      <c r="G6" s="87">
        <f>F6/1.1</f>
        <v>200.45454545454544</v>
      </c>
      <c r="H6" s="88">
        <v>100</v>
      </c>
      <c r="I6" s="89" t="s">
        <v>110</v>
      </c>
    </row>
    <row r="7" spans="1:9" s="83" customFormat="1" ht="30">
      <c r="A7" s="83">
        <v>2</v>
      </c>
      <c r="B7" s="138" t="s">
        <v>111</v>
      </c>
      <c r="C7" s="139"/>
      <c r="D7" s="84" t="s">
        <v>112</v>
      </c>
      <c r="E7" s="85">
        <v>4605048000607</v>
      </c>
      <c r="F7" s="86">
        <v>199.5</v>
      </c>
      <c r="G7" s="87">
        <f aca="true" t="shared" si="0" ref="G7:G22">F7/1.1</f>
        <v>181.36363636363635</v>
      </c>
      <c r="H7" s="88">
        <v>100</v>
      </c>
      <c r="I7" s="89" t="s">
        <v>110</v>
      </c>
    </row>
    <row r="8" spans="1:9" s="83" customFormat="1" ht="47.25" customHeight="1">
      <c r="A8" s="83">
        <v>3</v>
      </c>
      <c r="B8" s="138" t="s">
        <v>113</v>
      </c>
      <c r="C8" s="139"/>
      <c r="D8" s="84" t="s">
        <v>114</v>
      </c>
      <c r="E8" s="85">
        <v>4605048000621</v>
      </c>
      <c r="F8" s="86">
        <v>183</v>
      </c>
      <c r="G8" s="87">
        <f t="shared" si="0"/>
        <v>166.36363636363635</v>
      </c>
      <c r="H8" s="88">
        <v>100</v>
      </c>
      <c r="I8" s="89" t="s">
        <v>110</v>
      </c>
    </row>
    <row r="9" spans="1:9" s="83" customFormat="1" ht="45.75" customHeight="1">
      <c r="A9" s="83">
        <v>4</v>
      </c>
      <c r="B9" s="138" t="s">
        <v>115</v>
      </c>
      <c r="C9" s="139"/>
      <c r="D9" s="90" t="s">
        <v>116</v>
      </c>
      <c r="E9" s="85">
        <v>4605048000645</v>
      </c>
      <c r="F9" s="91">
        <v>195.3</v>
      </c>
      <c r="G9" s="87">
        <f t="shared" si="0"/>
        <v>177.54545454545453</v>
      </c>
      <c r="H9" s="88">
        <v>100</v>
      </c>
      <c r="I9" s="89" t="s">
        <v>110</v>
      </c>
    </row>
    <row r="10" spans="1:9" s="83" customFormat="1" ht="45.75" customHeight="1">
      <c r="A10" s="83">
        <v>5</v>
      </c>
      <c r="B10" s="138" t="s">
        <v>117</v>
      </c>
      <c r="C10" s="139"/>
      <c r="D10" s="90" t="s">
        <v>118</v>
      </c>
      <c r="E10" s="85">
        <v>4605048000669</v>
      </c>
      <c r="F10" s="91">
        <v>195.3</v>
      </c>
      <c r="G10" s="87">
        <f t="shared" si="0"/>
        <v>177.54545454545453</v>
      </c>
      <c r="H10" s="88">
        <v>100</v>
      </c>
      <c r="I10" s="89" t="s">
        <v>110</v>
      </c>
    </row>
    <row r="11" spans="1:9" s="83" customFormat="1" ht="45">
      <c r="A11" s="83">
        <v>6</v>
      </c>
      <c r="B11" s="138" t="s">
        <v>119</v>
      </c>
      <c r="C11" s="139"/>
      <c r="D11" s="84" t="s">
        <v>120</v>
      </c>
      <c r="E11" s="85">
        <v>4605048000720</v>
      </c>
      <c r="F11" s="86">
        <v>283.5</v>
      </c>
      <c r="G11" s="87">
        <f t="shared" si="0"/>
        <v>257.7272727272727</v>
      </c>
      <c r="H11" s="88">
        <v>100</v>
      </c>
      <c r="I11" s="89" t="s">
        <v>110</v>
      </c>
    </row>
    <row r="12" spans="1:9" s="83" customFormat="1" ht="40.5" customHeight="1">
      <c r="A12" s="83">
        <v>7</v>
      </c>
      <c r="B12" s="138" t="s">
        <v>121</v>
      </c>
      <c r="C12" s="139"/>
      <c r="D12" s="84" t="s">
        <v>122</v>
      </c>
      <c r="E12" s="85">
        <v>4605048004865</v>
      </c>
      <c r="F12" s="86">
        <v>398</v>
      </c>
      <c r="G12" s="87">
        <f t="shared" si="0"/>
        <v>361.8181818181818</v>
      </c>
      <c r="H12" s="88">
        <v>66</v>
      </c>
      <c r="I12" s="89" t="s">
        <v>110</v>
      </c>
    </row>
    <row r="13" spans="1:9" s="83" customFormat="1" ht="60">
      <c r="A13" s="83">
        <v>8</v>
      </c>
      <c r="B13" s="138" t="s">
        <v>123</v>
      </c>
      <c r="C13" s="139"/>
      <c r="D13" s="84" t="s">
        <v>124</v>
      </c>
      <c r="E13" s="85">
        <v>4605048000744</v>
      </c>
      <c r="F13" s="86">
        <v>199.5</v>
      </c>
      <c r="G13" s="87">
        <f t="shared" si="0"/>
        <v>181.36363636363635</v>
      </c>
      <c r="H13" s="88">
        <v>100</v>
      </c>
      <c r="I13" s="89" t="s">
        <v>110</v>
      </c>
    </row>
    <row r="14" spans="1:9" s="83" customFormat="1" ht="45">
      <c r="A14" s="83">
        <v>9</v>
      </c>
      <c r="B14" s="138" t="s">
        <v>125</v>
      </c>
      <c r="C14" s="139"/>
      <c r="D14" s="84" t="s">
        <v>126</v>
      </c>
      <c r="E14" s="85">
        <v>4605048000768</v>
      </c>
      <c r="F14" s="86">
        <v>195.3</v>
      </c>
      <c r="G14" s="87">
        <f t="shared" si="0"/>
        <v>177.54545454545453</v>
      </c>
      <c r="H14" s="88">
        <v>100</v>
      </c>
      <c r="I14" s="89" t="s">
        <v>110</v>
      </c>
    </row>
    <row r="15" spans="1:9" s="83" customFormat="1" ht="36" customHeight="1">
      <c r="A15" s="83">
        <v>10</v>
      </c>
      <c r="B15" s="138" t="s">
        <v>127</v>
      </c>
      <c r="C15" s="140"/>
      <c r="D15" s="84" t="s">
        <v>128</v>
      </c>
      <c r="E15" s="85">
        <v>4605048000782</v>
      </c>
      <c r="F15" s="86">
        <v>199.5</v>
      </c>
      <c r="G15" s="87">
        <f t="shared" si="0"/>
        <v>181.36363636363635</v>
      </c>
      <c r="H15" s="88">
        <v>100</v>
      </c>
      <c r="I15" s="89" t="s">
        <v>110</v>
      </c>
    </row>
    <row r="16" spans="1:9" s="83" customFormat="1" ht="60">
      <c r="A16" s="83">
        <v>12</v>
      </c>
      <c r="B16" s="138" t="s">
        <v>129</v>
      </c>
      <c r="C16" s="139"/>
      <c r="D16" s="84" t="s">
        <v>130</v>
      </c>
      <c r="E16" s="85">
        <v>4605048000843</v>
      </c>
      <c r="F16" s="86">
        <v>306.6</v>
      </c>
      <c r="G16" s="87">
        <f t="shared" si="0"/>
        <v>278.72727272727275</v>
      </c>
      <c r="H16" s="88">
        <v>100</v>
      </c>
      <c r="I16" s="89" t="s">
        <v>110</v>
      </c>
    </row>
    <row r="17" spans="1:9" s="83" customFormat="1" ht="34.5" customHeight="1">
      <c r="A17" s="83">
        <v>14</v>
      </c>
      <c r="B17" s="138" t="s">
        <v>131</v>
      </c>
      <c r="C17" s="139"/>
      <c r="D17" s="92" t="s">
        <v>132</v>
      </c>
      <c r="E17" s="93">
        <v>4605048000690</v>
      </c>
      <c r="F17" s="86">
        <v>716</v>
      </c>
      <c r="G17" s="87">
        <f t="shared" si="0"/>
        <v>650.9090909090909</v>
      </c>
      <c r="H17" s="88">
        <v>20</v>
      </c>
      <c r="I17" s="89" t="s">
        <v>110</v>
      </c>
    </row>
    <row r="18" spans="1:9" s="83" customFormat="1" ht="45">
      <c r="A18" s="83">
        <v>15</v>
      </c>
      <c r="B18" s="138" t="s">
        <v>133</v>
      </c>
      <c r="C18" s="139"/>
      <c r="D18" s="84" t="s">
        <v>134</v>
      </c>
      <c r="E18" s="85">
        <v>4605048000881</v>
      </c>
      <c r="F18" s="86">
        <v>225.75</v>
      </c>
      <c r="G18" s="87">
        <f t="shared" si="0"/>
        <v>205.22727272727272</v>
      </c>
      <c r="H18" s="88">
        <v>100</v>
      </c>
      <c r="I18" s="89" t="s">
        <v>110</v>
      </c>
    </row>
    <row r="19" spans="1:9" s="83" customFormat="1" ht="45">
      <c r="A19" s="83">
        <v>16</v>
      </c>
      <c r="B19" s="138" t="s">
        <v>135</v>
      </c>
      <c r="C19" s="139"/>
      <c r="D19" s="84" t="s">
        <v>136</v>
      </c>
      <c r="E19" s="85">
        <v>4605048004421</v>
      </c>
      <c r="F19" s="86">
        <v>442</v>
      </c>
      <c r="G19" s="87">
        <f t="shared" si="0"/>
        <v>401.8181818181818</v>
      </c>
      <c r="H19" s="88">
        <v>63</v>
      </c>
      <c r="I19" s="89" t="s">
        <v>110</v>
      </c>
    </row>
    <row r="20" spans="1:9" s="83" customFormat="1" ht="45">
      <c r="A20" s="83">
        <v>17</v>
      </c>
      <c r="B20" s="138" t="s">
        <v>137</v>
      </c>
      <c r="C20" s="139"/>
      <c r="D20" s="84" t="s">
        <v>138</v>
      </c>
      <c r="E20" s="85">
        <v>4605048000926</v>
      </c>
      <c r="F20" s="86">
        <v>199.5</v>
      </c>
      <c r="G20" s="87">
        <f t="shared" si="0"/>
        <v>181.36363636363635</v>
      </c>
      <c r="H20" s="88">
        <v>100</v>
      </c>
      <c r="I20" s="89" t="s">
        <v>110</v>
      </c>
    </row>
    <row r="21" spans="1:9" s="83" customFormat="1" ht="45">
      <c r="A21" s="83">
        <v>18</v>
      </c>
      <c r="B21" s="138" t="s">
        <v>139</v>
      </c>
      <c r="C21" s="139"/>
      <c r="D21" s="84" t="s">
        <v>140</v>
      </c>
      <c r="E21" s="85">
        <v>4605048000942</v>
      </c>
      <c r="F21" s="86">
        <v>225.75</v>
      </c>
      <c r="G21" s="87">
        <f t="shared" si="0"/>
        <v>205.22727272727272</v>
      </c>
      <c r="H21" s="88">
        <v>100</v>
      </c>
      <c r="I21" s="89" t="s">
        <v>110</v>
      </c>
    </row>
    <row r="22" spans="1:9" s="83" customFormat="1" ht="32.25" customHeight="1">
      <c r="A22" s="83">
        <v>19</v>
      </c>
      <c r="B22" s="138" t="s">
        <v>141</v>
      </c>
      <c r="C22" s="139"/>
      <c r="D22" s="84" t="s">
        <v>142</v>
      </c>
      <c r="E22" s="85">
        <v>4605048000966</v>
      </c>
      <c r="F22" s="86">
        <v>168</v>
      </c>
      <c r="G22" s="87">
        <f t="shared" si="0"/>
        <v>152.72727272727272</v>
      </c>
      <c r="H22" s="88">
        <v>66</v>
      </c>
      <c r="I22" s="89" t="s">
        <v>110</v>
      </c>
    </row>
    <row r="23" spans="1:9" s="83" customFormat="1" ht="30">
      <c r="A23" s="83">
        <v>21</v>
      </c>
      <c r="B23" s="138" t="s">
        <v>143</v>
      </c>
      <c r="C23" s="139"/>
      <c r="D23" s="84" t="s">
        <v>144</v>
      </c>
      <c r="E23" s="85">
        <v>4605048000980</v>
      </c>
      <c r="F23" s="86">
        <v>281.4</v>
      </c>
      <c r="G23" s="87">
        <f>F23/1.1</f>
        <v>255.81818181818178</v>
      </c>
      <c r="H23" s="88">
        <v>100</v>
      </c>
      <c r="I23" s="89" t="s">
        <v>110</v>
      </c>
    </row>
  </sheetData>
  <sheetProtection/>
  <mergeCells count="21"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C2:I2"/>
    <mergeCell ref="B4:C4"/>
    <mergeCell ref="B5:I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Margo</cp:lastModifiedBy>
  <cp:lastPrinted>2014-08-01T08:20:27Z</cp:lastPrinted>
  <dcterms:created xsi:type="dcterms:W3CDTF">2004-01-12T12:44:05Z</dcterms:created>
  <dcterms:modified xsi:type="dcterms:W3CDTF">2017-02-07T14:40:59Z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