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_10_2010" sheetId="1" r:id="rId1"/>
    <sheet name="сорт" sheetId="2" r:id="rId2"/>
    <sheet name="прайс на порезку листового проката" sheetId="3" r:id="rId3"/>
    <sheet name="ЦЕНА НА 08Х18Н10 ЧМК" sheetId="4" r:id="rId4"/>
  </sheets>
  <definedNames/>
  <calcPr fullCalcOnLoad="1"/>
</workbook>
</file>

<file path=xl/sharedStrings.xml><?xml version="1.0" encoding="utf-8"?>
<sst xmlns="http://schemas.openxmlformats.org/spreadsheetml/2006/main" count="93" uniqueCount="44">
  <si>
    <t xml:space="preserve">                                                                               От 1 октября 2010 г.</t>
  </si>
  <si>
    <r>
      <t xml:space="preserve">Лист </t>
    </r>
    <r>
      <rPr>
        <b/>
        <i/>
        <sz val="12"/>
        <rFont val="Arial Cyr"/>
        <family val="2"/>
      </rPr>
      <t>AISI 304 (08Х18Н10)</t>
    </r>
  </si>
  <si>
    <t>Толщина, мм</t>
  </si>
  <si>
    <t>Цена, руб/т с НДС</t>
  </si>
  <si>
    <t>свыше 5 т</t>
  </si>
  <si>
    <t>1 - 5 т</t>
  </si>
  <si>
    <t>до 1 т</t>
  </si>
  <si>
    <t>1.0-1.2</t>
  </si>
  <si>
    <t>2.0 - 6.0 х/к</t>
  </si>
  <si>
    <t>3.0 — 12.0 г/к</t>
  </si>
  <si>
    <t>13.0 - 50.0г/к</t>
  </si>
  <si>
    <t>свыше 50.0</t>
  </si>
  <si>
    <r>
      <t>Лист</t>
    </r>
    <r>
      <rPr>
        <b/>
        <i/>
        <sz val="12"/>
        <rFont val="Arial Cyr"/>
        <family val="2"/>
      </rPr>
      <t xml:space="preserve"> AISI 321 ( 08Х18Н10Т )</t>
    </r>
  </si>
  <si>
    <r>
      <t xml:space="preserve">Лист </t>
    </r>
    <r>
      <rPr>
        <b/>
        <i/>
        <sz val="12"/>
        <rFont val="Arial Cyr"/>
        <family val="2"/>
      </rPr>
      <t>12Х18Н10Т</t>
    </r>
  </si>
  <si>
    <t>1,0-1,2</t>
  </si>
  <si>
    <t>2,0-3,0</t>
  </si>
  <si>
    <t>4,0-6,0</t>
  </si>
  <si>
    <t>6,0-25,0х1500</t>
  </si>
  <si>
    <t>-</t>
  </si>
  <si>
    <t>свыше 25.0</t>
  </si>
  <si>
    <r>
      <t>Лист</t>
    </r>
    <r>
      <rPr>
        <b/>
        <i/>
        <sz val="12"/>
        <rFont val="Arial Cyr"/>
        <family val="2"/>
      </rPr>
      <t xml:space="preserve"> AISI 430 ( 12Х17)</t>
    </r>
  </si>
  <si>
    <r>
      <t xml:space="preserve">           Лист</t>
    </r>
    <r>
      <rPr>
        <b/>
        <i/>
        <sz val="12"/>
        <rFont val="Arial Cyr"/>
        <family val="2"/>
      </rPr>
      <t xml:space="preserve"> 08Х17Т</t>
    </r>
  </si>
  <si>
    <t>2.0-3.0 х/к</t>
  </si>
  <si>
    <t>2.0-3.0</t>
  </si>
  <si>
    <t>4.0-6.0 г/к</t>
  </si>
  <si>
    <t>4,0-5,0</t>
  </si>
  <si>
    <t>Также в наличии рулоны и листы м/с AISI 304 и AISI 430</t>
  </si>
  <si>
    <t>c "зеркальной" и "шлифованной" поверхностью</t>
  </si>
  <si>
    <t>Лист  10Х17Н13М2Т</t>
  </si>
  <si>
    <t>Лист 20Х23Н18</t>
  </si>
  <si>
    <t>Цена, руб/т</t>
  </si>
  <si>
    <t>свыше  5 т</t>
  </si>
  <si>
    <t>3.0-12.0 г/к</t>
  </si>
  <si>
    <t>13.0-50.0 г/к</t>
  </si>
  <si>
    <t>Цена на  нержавеющий прокат при покупке &gt; 20 тонн ДОГОВОРНАЯ !!!</t>
  </si>
  <si>
    <t>8,0-25,0</t>
  </si>
  <si>
    <t>ООО "ТрансМетСервис"</t>
  </si>
  <si>
    <t>НЕРЖАВЕЮЩИЕ СТАЛИ</t>
  </si>
  <si>
    <t>Э</t>
  </si>
  <si>
    <t xml:space="preserve">                                                                                             e-mail:alfinka-almet@rambler.ru</t>
  </si>
  <si>
    <t>Возможна доставка до склада покупателя!</t>
  </si>
  <si>
    <t>8(8553)450-821</t>
  </si>
  <si>
    <r>
      <t xml:space="preserve">Лист </t>
    </r>
    <r>
      <rPr>
        <b/>
        <i/>
        <sz val="12"/>
        <rFont val="Arial Cyr"/>
        <family val="2"/>
      </rPr>
      <t>08Х18Н10   ЧМК</t>
    </r>
  </si>
  <si>
    <t>г.Альметьевск                                                                                Тел/Факс: 8553-450-821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</si>
</sst>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"/>
      <family val="2"/>
    </font>
    <font>
      <b/>
      <i/>
      <sz val="16"/>
      <name val="Book Antiqua"/>
      <family val="1"/>
    </font>
    <font>
      <b/>
      <sz val="13"/>
      <name val="Arial Cyr"/>
      <family val="2"/>
    </font>
    <font>
      <b/>
      <sz val="13"/>
      <color indexed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b/>
      <i/>
      <sz val="11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28"/>
      <name val="Arial Cyr"/>
      <family val="2"/>
    </font>
    <font>
      <sz val="32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36"/>
      <name val="Arial Cyr"/>
      <family val="2"/>
    </font>
    <font>
      <b/>
      <sz val="11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0" xfId="53" applyFont="1" applyFill="1" applyBorder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29" fillId="0" borderId="14" xfId="53" applyFont="1" applyFill="1" applyBorder="1" applyAlignment="1">
      <alignment horizontal="center" vertical="center"/>
      <protection/>
    </xf>
    <xf numFmtId="0" fontId="29" fillId="0" borderId="15" xfId="53" applyFont="1" applyFill="1" applyBorder="1" applyAlignment="1">
      <alignment horizontal="center" vertical="center"/>
      <protection/>
    </xf>
    <xf numFmtId="164" fontId="24" fillId="0" borderId="16" xfId="53" applyNumberFormat="1" applyFont="1" applyFill="1" applyBorder="1" applyAlignment="1">
      <alignment horizontal="center" vertical="center"/>
      <protection/>
    </xf>
    <xf numFmtId="3" fontId="30" fillId="0" borderId="17" xfId="0" applyNumberFormat="1" applyFont="1" applyBorder="1" applyAlignment="1">
      <alignment horizontal="center"/>
    </xf>
    <xf numFmtId="3" fontId="30" fillId="0" borderId="18" xfId="53" applyNumberFormat="1" applyFont="1" applyFill="1" applyBorder="1" applyAlignment="1">
      <alignment horizontal="center" vertical="center"/>
      <protection/>
    </xf>
    <xf numFmtId="3" fontId="30" fillId="0" borderId="19" xfId="53" applyNumberFormat="1" applyFont="1" applyFill="1" applyBorder="1" applyAlignment="1">
      <alignment horizontal="center" vertical="center"/>
      <protection/>
    </xf>
    <xf numFmtId="164" fontId="24" fillId="0" borderId="20" xfId="53" applyNumberFormat="1" applyFont="1" applyFill="1" applyBorder="1" applyAlignment="1">
      <alignment horizontal="center" vertical="center"/>
      <protection/>
    </xf>
    <xf numFmtId="3" fontId="30" fillId="0" borderId="21" xfId="0" applyNumberFormat="1" applyFont="1" applyBorder="1" applyAlignment="1">
      <alignment horizontal="center"/>
    </xf>
    <xf numFmtId="3" fontId="30" fillId="0" borderId="22" xfId="53" applyNumberFormat="1" applyFont="1" applyFill="1" applyBorder="1" applyAlignment="1">
      <alignment horizontal="center" vertical="center"/>
      <protection/>
    </xf>
    <xf numFmtId="3" fontId="30" fillId="0" borderId="23" xfId="53" applyNumberFormat="1" applyFont="1" applyFill="1" applyBorder="1" applyAlignment="1">
      <alignment horizontal="center" vertical="center"/>
      <protection/>
    </xf>
    <xf numFmtId="3" fontId="30" fillId="24" borderId="21" xfId="0" applyNumberFormat="1" applyFont="1" applyFill="1" applyBorder="1" applyAlignment="1">
      <alignment horizontal="center"/>
    </xf>
    <xf numFmtId="0" fontId="24" fillId="0" borderId="24" xfId="53" applyFont="1" applyFill="1" applyBorder="1" applyAlignment="1">
      <alignment horizontal="center" vertical="center"/>
      <protection/>
    </xf>
    <xf numFmtId="3" fontId="30" fillId="24" borderId="25" xfId="0" applyNumberFormat="1" applyFont="1" applyFill="1" applyBorder="1" applyAlignment="1">
      <alignment horizontal="center"/>
    </xf>
    <xf numFmtId="3" fontId="30" fillId="0" borderId="26" xfId="53" applyNumberFormat="1" applyFont="1" applyFill="1" applyBorder="1" applyAlignment="1">
      <alignment horizontal="center" vertical="center"/>
      <protection/>
    </xf>
    <xf numFmtId="3" fontId="30" fillId="0" borderId="27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3" fontId="30" fillId="24" borderId="0" xfId="0" applyNumberFormat="1" applyFont="1" applyFill="1" applyBorder="1" applyAlignment="1">
      <alignment horizontal="center"/>
    </xf>
    <xf numFmtId="3" fontId="30" fillId="0" borderId="0" xfId="53" applyNumberFormat="1" applyFont="1" applyFill="1" applyBorder="1" applyAlignment="1">
      <alignment horizontal="center" vertical="center"/>
      <protection/>
    </xf>
    <xf numFmtId="3" fontId="30" fillId="0" borderId="17" xfId="53" applyNumberFormat="1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 vertical="center"/>
      <protection/>
    </xf>
    <xf numFmtId="3" fontId="30" fillId="0" borderId="21" xfId="53" applyNumberFormat="1" applyFont="1" applyFill="1" applyBorder="1" applyAlignment="1">
      <alignment horizontal="center" vertical="center"/>
      <protection/>
    </xf>
    <xf numFmtId="0" fontId="24" fillId="0" borderId="20" xfId="53" applyFont="1" applyFill="1" applyBorder="1" applyAlignment="1">
      <alignment horizontal="center" vertical="center"/>
      <protection/>
    </xf>
    <xf numFmtId="0" fontId="24" fillId="0" borderId="28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4" fontId="24" fillId="0" borderId="29" xfId="53" applyNumberFormat="1" applyFont="1" applyFill="1" applyBorder="1" applyAlignment="1">
      <alignment horizontal="center" vertical="center"/>
      <protection/>
    </xf>
    <xf numFmtId="164" fontId="24" fillId="0" borderId="28" xfId="53" applyNumberFormat="1" applyFont="1" applyFill="1" applyBorder="1" applyAlignment="1">
      <alignment horizontal="center" vertical="center"/>
      <protection/>
    </xf>
    <xf numFmtId="3" fontId="30" fillId="0" borderId="25" xfId="53" applyNumberFormat="1" applyFont="1" applyFill="1" applyBorder="1" applyAlignment="1">
      <alignment horizontal="center" vertical="center"/>
      <protection/>
    </xf>
    <xf numFmtId="164" fontId="24" fillId="0" borderId="0" xfId="53" applyNumberFormat="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9" fillId="0" borderId="30" xfId="53" applyFont="1" applyFill="1" applyBorder="1" applyAlignment="1">
      <alignment horizontal="center" vertical="center" wrapText="1"/>
      <protection/>
    </xf>
    <xf numFmtId="0" fontId="29" fillId="0" borderId="31" xfId="53" applyFont="1" applyFill="1" applyBorder="1" applyAlignment="1">
      <alignment horizontal="center" vertical="center"/>
      <protection/>
    </xf>
    <xf numFmtId="3" fontId="30" fillId="0" borderId="32" xfId="53" applyNumberFormat="1" applyFont="1" applyFill="1" applyBorder="1" applyAlignment="1">
      <alignment horizontal="center" vertical="center" wrapText="1"/>
      <protection/>
    </xf>
    <xf numFmtId="3" fontId="30" fillId="0" borderId="33" xfId="53" applyNumberFormat="1" applyFont="1" applyFill="1" applyBorder="1" applyAlignment="1">
      <alignment horizontal="center" vertical="center" wrapText="1"/>
      <protection/>
    </xf>
    <xf numFmtId="3" fontId="30" fillId="0" borderId="34" xfId="53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0" fillId="0" borderId="0" xfId="0" applyFont="1" applyAlignment="1">
      <alignment/>
    </xf>
    <xf numFmtId="0" fontId="37" fillId="0" borderId="14" xfId="53" applyFont="1" applyFill="1" applyBorder="1" applyAlignment="1">
      <alignment horizontal="center" vertical="center" wrapText="1"/>
      <protection/>
    </xf>
    <xf numFmtId="0" fontId="37" fillId="0" borderId="14" xfId="53" applyFont="1" applyFill="1" applyBorder="1" applyAlignment="1">
      <alignment horizontal="center" vertical="center"/>
      <protection/>
    </xf>
    <xf numFmtId="164" fontId="37" fillId="0" borderId="14" xfId="53" applyNumberFormat="1" applyFont="1" applyFill="1" applyBorder="1" applyAlignment="1">
      <alignment horizontal="center" vertical="center"/>
      <protection/>
    </xf>
    <xf numFmtId="3" fontId="30" fillId="0" borderId="14" xfId="53" applyNumberFormat="1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1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14" fontId="23" fillId="0" borderId="0" xfId="53" applyNumberFormat="1" applyFont="1" applyFill="1" applyBorder="1" applyAlignment="1">
      <alignment horizontal="center" vertical="center"/>
      <protection/>
    </xf>
    <xf numFmtId="0" fontId="27" fillId="0" borderId="14" xfId="53" applyFont="1" applyFill="1" applyBorder="1" applyAlignment="1">
      <alignment horizontal="center" vertical="center"/>
      <protection/>
    </xf>
    <xf numFmtId="0" fontId="29" fillId="0" borderId="14" xfId="53" applyFont="1" applyFill="1" applyBorder="1" applyAlignment="1">
      <alignment horizontal="center" vertical="center" wrapText="1"/>
      <protection/>
    </xf>
    <xf numFmtId="0" fontId="29" fillId="0" borderId="14" xfId="53" applyFont="1" applyFill="1" applyBorder="1" applyAlignment="1">
      <alignment horizontal="center" vertical="center"/>
      <protection/>
    </xf>
    <xf numFmtId="0" fontId="29" fillId="0" borderId="15" xfId="53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9" fillId="0" borderId="15" xfId="53" applyFont="1" applyFill="1" applyBorder="1" applyAlignment="1">
      <alignment horizontal="center" vertical="center" wrapText="1"/>
      <protection/>
    </xf>
    <xf numFmtId="3" fontId="0" fillId="0" borderId="28" xfId="53" applyNumberFormat="1" applyFont="1" applyFill="1" applyBorder="1" applyAlignment="1">
      <alignment horizontal="center" vertical="center" wrapText="1"/>
      <protection/>
    </xf>
    <xf numFmtId="3" fontId="0" fillId="0" borderId="44" xfId="53" applyNumberFormat="1" applyFont="1" applyFill="1" applyBorder="1" applyAlignment="1">
      <alignment horizontal="center" vertical="center" wrapText="1"/>
      <protection/>
    </xf>
    <xf numFmtId="0" fontId="28" fillId="0" borderId="43" xfId="0" applyFont="1" applyBorder="1" applyAlignment="1">
      <alignment horizontal="center" vertical="center" wrapText="1"/>
    </xf>
    <xf numFmtId="0" fontId="27" fillId="0" borderId="43" xfId="53" applyFont="1" applyFill="1" applyBorder="1" applyAlignment="1">
      <alignment horizontal="center" wrapText="1"/>
      <protection/>
    </xf>
    <xf numFmtId="3" fontId="28" fillId="0" borderId="43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center" vertical="center"/>
      <protection/>
    </xf>
    <xf numFmtId="0" fontId="33" fillId="0" borderId="4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8" fillId="0" borderId="14" xfId="53" applyFont="1" applyFill="1" applyBorder="1" applyAlignment="1">
      <alignment horizontal="center" vertical="center"/>
      <protection/>
    </xf>
    <xf numFmtId="0" fontId="37" fillId="0" borderId="14" xfId="53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3" fontId="30" fillId="0" borderId="14" xfId="53" applyNumberFormat="1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40" fillId="0" borderId="14" xfId="53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left"/>
    </xf>
    <xf numFmtId="0" fontId="21" fillId="0" borderId="0" xfId="53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Лис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mma_steel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70" workbookViewId="0" topLeftCell="A1">
      <selection activeCell="B5" sqref="B5:J5"/>
    </sheetView>
  </sheetViews>
  <sheetFormatPr defaultColWidth="9.00390625" defaultRowHeight="12.75"/>
  <cols>
    <col min="1" max="1" width="6.25390625" style="1" customWidth="1"/>
    <col min="2" max="2" width="14.125" style="0" customWidth="1"/>
    <col min="3" max="3" width="11.375" style="0" customWidth="1"/>
    <col min="4" max="4" width="13.375" style="0" customWidth="1"/>
    <col min="5" max="5" width="11.625" style="0" customWidth="1"/>
    <col min="6" max="6" width="10.25390625" style="0" customWidth="1"/>
    <col min="7" max="7" width="13.25390625" style="0" customWidth="1"/>
    <col min="8" max="8" width="10.625" style="0" customWidth="1"/>
    <col min="9" max="9" width="10.375" style="0" customWidth="1"/>
    <col min="10" max="10" width="9.875" style="0" customWidth="1"/>
    <col min="11" max="12" width="0" style="0" hidden="1" customWidth="1"/>
    <col min="13" max="13" width="5.375" style="0" customWidth="1"/>
    <col min="14" max="14" width="9.125" style="1" customWidth="1"/>
    <col min="15" max="15" width="8.125" style="0" customWidth="1"/>
    <col min="16" max="16" width="12.25390625" style="0" customWidth="1"/>
    <col min="17" max="17" width="11.00390625" style="0" customWidth="1"/>
  </cols>
  <sheetData>
    <row r="1" spans="1:13" ht="41.2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9.5" customHeight="1">
      <c r="A3" s="2" t="s">
        <v>38</v>
      </c>
      <c r="B3" s="67" t="s">
        <v>43</v>
      </c>
      <c r="C3" s="67"/>
      <c r="D3" s="67"/>
      <c r="E3" s="67"/>
      <c r="F3" s="67"/>
      <c r="G3" s="67"/>
      <c r="H3" s="67"/>
      <c r="I3" s="67"/>
      <c r="J3" s="67"/>
      <c r="K3" s="3"/>
      <c r="L3" s="4"/>
      <c r="M3" s="5"/>
    </row>
    <row r="4" spans="1:13" ht="19.5" customHeight="1">
      <c r="A4" s="2"/>
      <c r="B4" s="97">
        <v>89172436972</v>
      </c>
      <c r="C4" s="97"/>
      <c r="D4" s="97"/>
      <c r="E4" s="97"/>
      <c r="F4" s="97"/>
      <c r="G4" s="97"/>
      <c r="H4" s="97"/>
      <c r="I4" s="97"/>
      <c r="J4" s="97"/>
      <c r="K4" s="3"/>
      <c r="L4" s="4"/>
      <c r="M4" s="5"/>
    </row>
    <row r="5" spans="1:13" ht="19.5" customHeight="1">
      <c r="A5" s="2"/>
      <c r="B5" s="68" t="s">
        <v>39</v>
      </c>
      <c r="C5" s="68"/>
      <c r="D5" s="68"/>
      <c r="E5" s="68"/>
      <c r="F5" s="68"/>
      <c r="G5" s="68"/>
      <c r="H5" s="68"/>
      <c r="I5" s="68"/>
      <c r="J5" s="68"/>
      <c r="K5" s="3"/>
      <c r="L5" s="4"/>
      <c r="M5" s="5"/>
    </row>
    <row r="6" spans="1:13" ht="15" customHeight="1">
      <c r="A6" s="2"/>
      <c r="B6" s="69" t="s">
        <v>0</v>
      </c>
      <c r="C6" s="69"/>
      <c r="D6" s="69"/>
      <c r="E6" s="69"/>
      <c r="F6" s="69"/>
      <c r="G6" s="69"/>
      <c r="H6" s="69"/>
      <c r="I6" s="69"/>
      <c r="J6" s="69"/>
      <c r="K6" s="3"/>
      <c r="L6" s="4"/>
      <c r="M6" s="5"/>
    </row>
    <row r="7" spans="1:13" ht="13.5" customHeight="1" thickBot="1">
      <c r="A7" s="2"/>
      <c r="B7" s="6"/>
      <c r="C7" s="6"/>
      <c r="D7" s="6"/>
      <c r="E7" s="7"/>
      <c r="F7" s="8"/>
      <c r="G7" s="8"/>
      <c r="H7" s="9"/>
      <c r="I7" s="9"/>
      <c r="J7" s="9"/>
      <c r="K7" s="3"/>
      <c r="L7" s="4"/>
      <c r="M7" s="5"/>
    </row>
    <row r="8" spans="1:13" ht="13.5" customHeight="1" thickBot="1">
      <c r="A8" s="2"/>
      <c r="B8" s="70" t="s">
        <v>42</v>
      </c>
      <c r="C8" s="70"/>
      <c r="D8" s="70"/>
      <c r="E8" s="70"/>
      <c r="F8" s="10"/>
      <c r="G8" s="70" t="s">
        <v>1</v>
      </c>
      <c r="H8" s="70"/>
      <c r="I8" s="70"/>
      <c r="J8" s="70"/>
      <c r="K8" s="3"/>
      <c r="L8" s="4"/>
      <c r="M8" s="5"/>
    </row>
    <row r="9" spans="1:13" ht="13.5" customHeight="1" thickBot="1">
      <c r="A9" s="2"/>
      <c r="B9" s="71" t="s">
        <v>2</v>
      </c>
      <c r="C9" s="72" t="s">
        <v>3</v>
      </c>
      <c r="D9" s="72"/>
      <c r="E9" s="72"/>
      <c r="F9" s="11"/>
      <c r="G9" s="71" t="s">
        <v>2</v>
      </c>
      <c r="H9" s="72" t="s">
        <v>3</v>
      </c>
      <c r="I9" s="72"/>
      <c r="J9" s="72"/>
      <c r="K9" s="3"/>
      <c r="L9" s="4"/>
      <c r="M9" s="5"/>
    </row>
    <row r="10" spans="1:13" ht="13.5" thickBot="1">
      <c r="A10" s="2"/>
      <c r="B10" s="71"/>
      <c r="C10" s="13" t="s">
        <v>4</v>
      </c>
      <c r="D10" s="12" t="s">
        <v>5</v>
      </c>
      <c r="E10" s="12" t="s">
        <v>6</v>
      </c>
      <c r="F10" s="8"/>
      <c r="G10" s="71"/>
      <c r="H10" s="13" t="s">
        <v>4</v>
      </c>
      <c r="I10" s="12" t="s">
        <v>5</v>
      </c>
      <c r="J10" s="12" t="s">
        <v>6</v>
      </c>
      <c r="K10" s="3"/>
      <c r="L10" s="4"/>
      <c r="M10" s="5"/>
    </row>
    <row r="11" spans="1:13" ht="15">
      <c r="A11" s="2"/>
      <c r="B11" s="31">
        <v>0.5</v>
      </c>
      <c r="C11" s="15">
        <v>218790</v>
      </c>
      <c r="D11" s="16">
        <f aca="true" t="shared" si="0" ref="D11:D18">ROUNDUP(C11+C11*0.03,-2)</f>
        <v>225400</v>
      </c>
      <c r="E11" s="17">
        <f aca="true" t="shared" si="1" ref="E11:E18">ROUNDUP(C11+C11*0.08,-2)</f>
        <v>236300</v>
      </c>
      <c r="F11" s="8"/>
      <c r="G11" s="14">
        <v>0.5</v>
      </c>
      <c r="H11" s="15">
        <v>216000</v>
      </c>
      <c r="I11" s="16">
        <f aca="true" t="shared" si="2" ref="I11:I18">ROUNDUP(H11+H11*0.03,-2)</f>
        <v>222500</v>
      </c>
      <c r="J11" s="17">
        <v>245000</v>
      </c>
      <c r="K11" s="3"/>
      <c r="L11" s="4"/>
      <c r="M11" s="5"/>
    </row>
    <row r="12" spans="1:13" ht="15">
      <c r="A12" s="2"/>
      <c r="B12" s="33">
        <v>0.8</v>
      </c>
      <c r="C12" s="19">
        <v>207740</v>
      </c>
      <c r="D12" s="20">
        <f t="shared" si="0"/>
        <v>214000</v>
      </c>
      <c r="E12" s="21">
        <f t="shared" si="1"/>
        <v>224400</v>
      </c>
      <c r="F12" s="8"/>
      <c r="G12" s="18">
        <v>0.8</v>
      </c>
      <c r="H12" s="19">
        <v>202900</v>
      </c>
      <c r="I12" s="20">
        <f t="shared" si="2"/>
        <v>209000</v>
      </c>
      <c r="J12" s="21">
        <v>237500</v>
      </c>
      <c r="K12" s="3"/>
      <c r="L12" s="4"/>
      <c r="M12" s="5"/>
    </row>
    <row r="13" spans="1:13" ht="15">
      <c r="A13" s="2"/>
      <c r="B13" s="18" t="s">
        <v>14</v>
      </c>
      <c r="C13" s="19">
        <v>203840</v>
      </c>
      <c r="D13" s="20">
        <f t="shared" si="0"/>
        <v>210000</v>
      </c>
      <c r="E13" s="21">
        <f t="shared" si="1"/>
        <v>220200</v>
      </c>
      <c r="F13" s="8"/>
      <c r="G13" s="18" t="s">
        <v>7</v>
      </c>
      <c r="H13" s="19">
        <v>200900</v>
      </c>
      <c r="I13" s="20">
        <f t="shared" si="2"/>
        <v>207000</v>
      </c>
      <c r="J13" s="21">
        <f aca="true" t="shared" si="3" ref="J11:J18">ROUNDUP(H13+H13*0.08,-2)</f>
        <v>217000</v>
      </c>
      <c r="K13" s="3"/>
      <c r="L13" s="4"/>
      <c r="M13" s="5"/>
    </row>
    <row r="14" spans="1:13" ht="15">
      <c r="A14" s="2"/>
      <c r="B14" s="18">
        <v>1.5</v>
      </c>
      <c r="C14" s="19">
        <v>200200</v>
      </c>
      <c r="D14" s="20">
        <f t="shared" si="0"/>
        <v>206300</v>
      </c>
      <c r="E14" s="21">
        <f t="shared" si="1"/>
        <v>216300</v>
      </c>
      <c r="F14" s="8"/>
      <c r="G14" s="18">
        <v>1.5</v>
      </c>
      <c r="H14" s="19">
        <v>196400</v>
      </c>
      <c r="I14" s="20">
        <f t="shared" si="2"/>
        <v>202300</v>
      </c>
      <c r="J14" s="21">
        <f t="shared" si="3"/>
        <v>212200</v>
      </c>
      <c r="K14" s="3"/>
      <c r="L14" s="4"/>
      <c r="M14" s="5"/>
    </row>
    <row r="15" spans="1:13" ht="15">
      <c r="A15" s="2"/>
      <c r="B15" s="18" t="s">
        <v>15</v>
      </c>
      <c r="C15" s="22">
        <v>198900</v>
      </c>
      <c r="D15" s="20">
        <f t="shared" si="0"/>
        <v>204900</v>
      </c>
      <c r="E15" s="21">
        <f t="shared" si="1"/>
        <v>214900</v>
      </c>
      <c r="F15" s="8"/>
      <c r="G15" s="18" t="s">
        <v>8</v>
      </c>
      <c r="H15" s="22">
        <v>194400</v>
      </c>
      <c r="I15" s="20">
        <f t="shared" si="2"/>
        <v>200300</v>
      </c>
      <c r="J15" s="21">
        <f t="shared" si="3"/>
        <v>210000</v>
      </c>
      <c r="K15" s="3"/>
      <c r="L15" s="4"/>
      <c r="M15" s="5"/>
    </row>
    <row r="16" spans="1:13" ht="15">
      <c r="A16" s="2"/>
      <c r="B16" s="33" t="s">
        <v>16</v>
      </c>
      <c r="C16" s="22">
        <v>193700</v>
      </c>
      <c r="D16" s="20">
        <f t="shared" si="0"/>
        <v>199600</v>
      </c>
      <c r="E16" s="21">
        <f t="shared" si="1"/>
        <v>209200</v>
      </c>
      <c r="F16" s="8"/>
      <c r="G16" s="18" t="s">
        <v>9</v>
      </c>
      <c r="H16" s="22">
        <v>194000</v>
      </c>
      <c r="I16" s="20">
        <f t="shared" si="2"/>
        <v>199900</v>
      </c>
      <c r="J16" s="21">
        <f t="shared" si="3"/>
        <v>209600</v>
      </c>
      <c r="K16" s="3"/>
      <c r="L16" s="4"/>
      <c r="M16" s="5"/>
    </row>
    <row r="17" spans="1:13" ht="15">
      <c r="A17" s="2"/>
      <c r="B17" s="33" t="s">
        <v>35</v>
      </c>
      <c r="C17" s="22">
        <v>201500</v>
      </c>
      <c r="D17" s="20">
        <f t="shared" si="0"/>
        <v>207600</v>
      </c>
      <c r="E17" s="21">
        <f t="shared" si="1"/>
        <v>217700</v>
      </c>
      <c r="F17" s="8"/>
      <c r="G17" s="18" t="s">
        <v>10</v>
      </c>
      <c r="H17" s="22">
        <v>194400</v>
      </c>
      <c r="I17" s="20">
        <f t="shared" si="2"/>
        <v>200300</v>
      </c>
      <c r="J17" s="21">
        <f t="shared" si="3"/>
        <v>210000</v>
      </c>
      <c r="K17" s="3"/>
      <c r="L17" s="4"/>
      <c r="M17" s="5"/>
    </row>
    <row r="18" spans="1:13" ht="15.75" thickBot="1">
      <c r="A18" s="2"/>
      <c r="B18" s="34" t="s">
        <v>19</v>
      </c>
      <c r="C18" s="24">
        <v>192660</v>
      </c>
      <c r="D18" s="25">
        <f t="shared" si="0"/>
        <v>198500</v>
      </c>
      <c r="E18" s="26">
        <f t="shared" si="1"/>
        <v>208100</v>
      </c>
      <c r="F18" s="8"/>
      <c r="G18" s="23" t="s">
        <v>11</v>
      </c>
      <c r="H18" s="24">
        <v>200900</v>
      </c>
      <c r="I18" s="25">
        <f t="shared" si="2"/>
        <v>207000</v>
      </c>
      <c r="J18" s="26">
        <f t="shared" si="3"/>
        <v>217000</v>
      </c>
      <c r="K18" s="3"/>
      <c r="L18" s="4"/>
      <c r="M18" s="5"/>
    </row>
    <row r="19" spans="1:13" ht="13.5" customHeight="1">
      <c r="A19" s="2"/>
      <c r="B19" s="1"/>
      <c r="C19" s="1"/>
      <c r="D19" s="1"/>
      <c r="E19" s="1"/>
      <c r="F19" s="8"/>
      <c r="K19" s="3"/>
      <c r="L19" s="4"/>
      <c r="M19" s="5"/>
    </row>
    <row r="20" spans="1:13" ht="9" customHeight="1">
      <c r="A20" s="2"/>
      <c r="B20" s="27"/>
      <c r="C20" s="28"/>
      <c r="D20" s="1"/>
      <c r="E20" s="29"/>
      <c r="F20" s="8"/>
      <c r="G20" s="8"/>
      <c r="H20" s="8"/>
      <c r="I20" s="8"/>
      <c r="J20" s="1"/>
      <c r="K20" s="3"/>
      <c r="L20" s="4"/>
      <c r="M20" s="5"/>
    </row>
    <row r="21" spans="1:13" ht="15.75" customHeight="1">
      <c r="A21" s="2"/>
      <c r="B21" s="70" t="s">
        <v>12</v>
      </c>
      <c r="C21" s="70"/>
      <c r="D21" s="70"/>
      <c r="E21" s="70"/>
      <c r="F21" s="1"/>
      <c r="G21" s="70" t="s">
        <v>13</v>
      </c>
      <c r="H21" s="70"/>
      <c r="I21" s="70"/>
      <c r="J21" s="70"/>
      <c r="K21" s="3"/>
      <c r="L21" s="4"/>
      <c r="M21" s="5"/>
    </row>
    <row r="22" spans="1:13" ht="13.5" customHeight="1">
      <c r="A22" s="2"/>
      <c r="B22" s="71" t="s">
        <v>2</v>
      </c>
      <c r="C22" s="73" t="s">
        <v>3</v>
      </c>
      <c r="D22" s="73"/>
      <c r="E22" s="73"/>
      <c r="F22" s="1"/>
      <c r="G22" s="71" t="s">
        <v>2</v>
      </c>
      <c r="H22" s="72" t="s">
        <v>3</v>
      </c>
      <c r="I22" s="72"/>
      <c r="J22" s="72"/>
      <c r="K22" s="3"/>
      <c r="L22" s="4"/>
      <c r="M22" s="5"/>
    </row>
    <row r="23" spans="1:13" ht="12.75">
      <c r="A23" s="2"/>
      <c r="B23" s="71"/>
      <c r="C23" s="13" t="s">
        <v>4</v>
      </c>
      <c r="D23" s="12" t="s">
        <v>5</v>
      </c>
      <c r="E23" s="12" t="s">
        <v>6</v>
      </c>
      <c r="F23" s="1"/>
      <c r="G23" s="71"/>
      <c r="H23" s="13" t="s">
        <v>4</v>
      </c>
      <c r="I23" s="12" t="s">
        <v>5</v>
      </c>
      <c r="J23" s="12" t="s">
        <v>6</v>
      </c>
      <c r="K23" s="3"/>
      <c r="L23" s="4"/>
      <c r="M23" s="5"/>
    </row>
    <row r="24" spans="1:13" ht="15">
      <c r="A24" s="2"/>
      <c r="B24" s="14">
        <v>0.5</v>
      </c>
      <c r="C24" s="30">
        <v>238700</v>
      </c>
      <c r="D24" s="16">
        <f aca="true" t="shared" si="4" ref="D24:D30">ROUNDUP(C24+C24*0.03,-2)</f>
        <v>245900</v>
      </c>
      <c r="E24" s="17">
        <f aca="true" t="shared" si="5" ref="E24:E30">ROUNDUP(C24+C24*0.08,-2)</f>
        <v>257800</v>
      </c>
      <c r="F24" s="1"/>
      <c r="G24" s="31">
        <v>0.5</v>
      </c>
      <c r="H24" s="15">
        <v>205800</v>
      </c>
      <c r="I24" s="16">
        <f aca="true" t="shared" si="6" ref="I24:I31">ROUNDUP(H24+H24*0.03,-2)</f>
        <v>212000</v>
      </c>
      <c r="J24" s="17">
        <f aca="true" t="shared" si="7" ref="J24:J31">ROUNDUP(H24+H24*0.08,-2)</f>
        <v>222300</v>
      </c>
      <c r="K24" s="3"/>
      <c r="L24" s="4"/>
      <c r="M24" s="5"/>
    </row>
    <row r="25" spans="1:13" ht="15">
      <c r="A25" s="2"/>
      <c r="B25" s="18">
        <v>0.8</v>
      </c>
      <c r="C25" s="32">
        <v>225900</v>
      </c>
      <c r="D25" s="20">
        <f t="shared" si="4"/>
        <v>232700</v>
      </c>
      <c r="E25" s="21">
        <f t="shared" si="5"/>
        <v>244000</v>
      </c>
      <c r="F25" s="1"/>
      <c r="G25" s="33">
        <v>0.8</v>
      </c>
      <c r="H25" s="19">
        <v>201000</v>
      </c>
      <c r="I25" s="20">
        <f t="shared" si="6"/>
        <v>207100</v>
      </c>
      <c r="J25" s="21">
        <f t="shared" si="7"/>
        <v>217100</v>
      </c>
      <c r="K25" s="3"/>
      <c r="L25" s="4"/>
      <c r="M25" s="5"/>
    </row>
    <row r="26" spans="1:13" ht="15">
      <c r="A26" s="2"/>
      <c r="B26" s="18" t="s">
        <v>7</v>
      </c>
      <c r="C26" s="32">
        <v>223900</v>
      </c>
      <c r="D26" s="20">
        <f t="shared" si="4"/>
        <v>230700</v>
      </c>
      <c r="E26" s="21">
        <f t="shared" si="5"/>
        <v>241900</v>
      </c>
      <c r="F26" s="1"/>
      <c r="G26" s="18" t="s">
        <v>14</v>
      </c>
      <c r="H26" s="19">
        <v>192500</v>
      </c>
      <c r="I26" s="20">
        <f t="shared" si="6"/>
        <v>198300</v>
      </c>
      <c r="J26" s="21">
        <f t="shared" si="7"/>
        <v>207900</v>
      </c>
      <c r="K26" s="3"/>
      <c r="L26" s="4"/>
      <c r="M26" s="5"/>
    </row>
    <row r="27" spans="1:13" ht="15">
      <c r="A27" s="2"/>
      <c r="B27" s="18">
        <v>1.5</v>
      </c>
      <c r="C27" s="32">
        <v>219500</v>
      </c>
      <c r="D27" s="20">
        <f t="shared" si="4"/>
        <v>226100</v>
      </c>
      <c r="E27" s="21">
        <f t="shared" si="5"/>
        <v>237100</v>
      </c>
      <c r="F27" s="1"/>
      <c r="G27" s="18">
        <v>1.5</v>
      </c>
      <c r="H27" s="19">
        <v>189300</v>
      </c>
      <c r="I27" s="20">
        <f t="shared" si="6"/>
        <v>195000</v>
      </c>
      <c r="J27" s="21">
        <f t="shared" si="7"/>
        <v>204500</v>
      </c>
      <c r="K27" s="3"/>
      <c r="L27" s="4"/>
      <c r="M27" s="5"/>
    </row>
    <row r="28" spans="1:13" ht="15">
      <c r="A28" s="2"/>
      <c r="B28" s="18" t="s">
        <v>8</v>
      </c>
      <c r="C28" s="32">
        <v>217700</v>
      </c>
      <c r="D28" s="20">
        <f t="shared" si="4"/>
        <v>224300</v>
      </c>
      <c r="E28" s="21">
        <f t="shared" si="5"/>
        <v>235200</v>
      </c>
      <c r="F28" s="1"/>
      <c r="G28" s="18" t="s">
        <v>15</v>
      </c>
      <c r="H28" s="22">
        <v>187400</v>
      </c>
      <c r="I28" s="20">
        <f t="shared" si="6"/>
        <v>193100</v>
      </c>
      <c r="J28" s="21">
        <f t="shared" si="7"/>
        <v>202400</v>
      </c>
      <c r="K28" s="3"/>
      <c r="L28" s="4"/>
      <c r="M28" s="5"/>
    </row>
    <row r="29" spans="1:13" ht="15">
      <c r="A29" s="2"/>
      <c r="B29" s="18" t="s">
        <v>9</v>
      </c>
      <c r="C29" s="32">
        <v>207700</v>
      </c>
      <c r="D29" s="20">
        <f t="shared" si="4"/>
        <v>214000</v>
      </c>
      <c r="E29" s="21">
        <f t="shared" si="5"/>
        <v>224400</v>
      </c>
      <c r="F29" s="1"/>
      <c r="G29" s="33" t="s">
        <v>16</v>
      </c>
      <c r="H29" s="22">
        <v>180200</v>
      </c>
      <c r="I29" s="20">
        <f t="shared" si="6"/>
        <v>185700</v>
      </c>
      <c r="J29" s="21">
        <f t="shared" si="7"/>
        <v>194700</v>
      </c>
      <c r="K29" s="3"/>
      <c r="L29" s="4"/>
      <c r="M29" s="5"/>
    </row>
    <row r="30" spans="1:13" ht="15">
      <c r="A30" s="2"/>
      <c r="B30" s="18" t="s">
        <v>10</v>
      </c>
      <c r="C30" s="32">
        <v>217500</v>
      </c>
      <c r="D30" s="20">
        <f t="shared" si="4"/>
        <v>224100</v>
      </c>
      <c r="E30" s="21">
        <f t="shared" si="5"/>
        <v>234900</v>
      </c>
      <c r="F30" s="1"/>
      <c r="G30" s="33" t="s">
        <v>17</v>
      </c>
      <c r="H30" s="22">
        <v>189200</v>
      </c>
      <c r="I30" s="20">
        <f t="shared" si="6"/>
        <v>194900</v>
      </c>
      <c r="J30" s="21">
        <f t="shared" si="7"/>
        <v>204400</v>
      </c>
      <c r="K30" s="3"/>
      <c r="L30" s="4"/>
      <c r="M30" s="5"/>
    </row>
    <row r="31" spans="1:13" ht="15">
      <c r="A31" s="2"/>
      <c r="B31" s="23" t="s">
        <v>11</v>
      </c>
      <c r="C31" s="24">
        <v>215000</v>
      </c>
      <c r="D31" s="25" t="s">
        <v>18</v>
      </c>
      <c r="E31" s="26" t="s">
        <v>18</v>
      </c>
      <c r="F31" s="1"/>
      <c r="G31" s="34" t="s">
        <v>19</v>
      </c>
      <c r="H31" s="24">
        <v>180100</v>
      </c>
      <c r="I31" s="25">
        <f t="shared" si="6"/>
        <v>185600</v>
      </c>
      <c r="J31" s="26">
        <f t="shared" si="7"/>
        <v>194600</v>
      </c>
      <c r="K31" s="3"/>
      <c r="L31" s="4"/>
      <c r="M31" s="5"/>
    </row>
    <row r="32" spans="1:13" ht="12.75">
      <c r="A32" s="2"/>
      <c r="F32" s="1"/>
      <c r="K32" s="3"/>
      <c r="L32" s="4"/>
      <c r="M32" s="5"/>
    </row>
    <row r="33" spans="1:13" ht="9" customHeight="1">
      <c r="A33" s="2"/>
      <c r="B33" s="1"/>
      <c r="C33" s="1"/>
      <c r="D33" s="1"/>
      <c r="E33" s="35"/>
      <c r="F33" s="35"/>
      <c r="G33" s="8"/>
      <c r="H33" s="8"/>
      <c r="I33" s="8"/>
      <c r="J33" s="8"/>
      <c r="K33" s="3"/>
      <c r="L33" s="4"/>
      <c r="M33" s="5"/>
    </row>
    <row r="34" spans="1:13" ht="18.75">
      <c r="A34" s="2"/>
      <c r="B34" s="70" t="s">
        <v>20</v>
      </c>
      <c r="C34" s="70"/>
      <c r="D34" s="70"/>
      <c r="E34" s="70"/>
      <c r="F34" s="35"/>
      <c r="G34" s="70" t="s">
        <v>21</v>
      </c>
      <c r="H34" s="70"/>
      <c r="I34" s="70"/>
      <c r="J34" s="70"/>
      <c r="K34" s="3"/>
      <c r="L34" s="4"/>
      <c r="M34" s="5"/>
    </row>
    <row r="35" spans="1:13" ht="13.5" customHeight="1">
      <c r="A35" s="2"/>
      <c r="B35" s="71" t="s">
        <v>2</v>
      </c>
      <c r="C35" s="72" t="s">
        <v>3</v>
      </c>
      <c r="D35" s="72"/>
      <c r="E35" s="72"/>
      <c r="F35" s="11"/>
      <c r="G35" s="71" t="s">
        <v>2</v>
      </c>
      <c r="H35" s="72" t="s">
        <v>3</v>
      </c>
      <c r="I35" s="72"/>
      <c r="J35" s="72"/>
      <c r="K35" s="3"/>
      <c r="L35" s="4"/>
      <c r="M35" s="5"/>
    </row>
    <row r="36" spans="1:13" ht="15">
      <c r="A36" s="2"/>
      <c r="B36" s="71"/>
      <c r="C36" s="13" t="s">
        <v>4</v>
      </c>
      <c r="D36" s="12" t="s">
        <v>5</v>
      </c>
      <c r="E36" s="12" t="s">
        <v>6</v>
      </c>
      <c r="F36" s="29"/>
      <c r="G36" s="71"/>
      <c r="H36" s="13" t="s">
        <v>4</v>
      </c>
      <c r="I36" s="12" t="s">
        <v>5</v>
      </c>
      <c r="J36" s="12" t="s">
        <v>6</v>
      </c>
      <c r="K36" s="3"/>
      <c r="L36" s="4"/>
      <c r="M36" s="5"/>
    </row>
    <row r="37" spans="1:13" ht="15">
      <c r="A37" s="2"/>
      <c r="B37" s="14">
        <v>0.5</v>
      </c>
      <c r="C37" s="30">
        <v>124200</v>
      </c>
      <c r="D37" s="16">
        <f aca="true" t="shared" si="8" ref="D37:D42">ROUNDUP(C37+C37*0.03,-2)</f>
        <v>128000</v>
      </c>
      <c r="E37" s="17">
        <f aca="true" t="shared" si="9" ref="E37:E42">ROUNDUP(C37+C37*0.08,-2)</f>
        <v>134200</v>
      </c>
      <c r="F37" s="29"/>
      <c r="G37" s="36">
        <v>0.5</v>
      </c>
      <c r="H37" s="30">
        <v>124200</v>
      </c>
      <c r="I37" s="16">
        <f aca="true" t="shared" si="10" ref="I37:I42">ROUNDUP(H37+H37*0.03,-2)</f>
        <v>128000</v>
      </c>
      <c r="J37" s="17">
        <f aca="true" t="shared" si="11" ref="J37:J42">ROUNDUP(H37+H37*0.08,-2)</f>
        <v>134200</v>
      </c>
      <c r="K37" s="3"/>
      <c r="L37" s="4"/>
      <c r="M37" s="5"/>
    </row>
    <row r="38" spans="1:13" ht="15">
      <c r="A38" s="2"/>
      <c r="B38" s="18">
        <v>0.8</v>
      </c>
      <c r="C38" s="32">
        <v>111300</v>
      </c>
      <c r="D38" s="20">
        <f t="shared" si="8"/>
        <v>114700</v>
      </c>
      <c r="E38" s="21">
        <f t="shared" si="9"/>
        <v>120300</v>
      </c>
      <c r="F38" s="29"/>
      <c r="G38" s="18">
        <v>0.8</v>
      </c>
      <c r="H38" s="32">
        <v>115400</v>
      </c>
      <c r="I38" s="20">
        <f t="shared" si="10"/>
        <v>118900</v>
      </c>
      <c r="J38" s="21">
        <f t="shared" si="11"/>
        <v>124700</v>
      </c>
      <c r="K38" s="3"/>
      <c r="L38" s="4"/>
      <c r="M38" s="5"/>
    </row>
    <row r="39" spans="1:13" ht="15">
      <c r="A39" s="2"/>
      <c r="B39" s="18" t="s">
        <v>7</v>
      </c>
      <c r="C39" s="32">
        <v>109700</v>
      </c>
      <c r="D39" s="20">
        <f t="shared" si="8"/>
        <v>113000</v>
      </c>
      <c r="E39" s="21">
        <f t="shared" si="9"/>
        <v>118500</v>
      </c>
      <c r="F39" s="29"/>
      <c r="G39" s="18" t="s">
        <v>7</v>
      </c>
      <c r="H39" s="32">
        <v>113600</v>
      </c>
      <c r="I39" s="20">
        <f t="shared" si="10"/>
        <v>117100</v>
      </c>
      <c r="J39" s="21">
        <f t="shared" si="11"/>
        <v>122700</v>
      </c>
      <c r="K39" s="3"/>
      <c r="L39" s="4"/>
      <c r="M39" s="5"/>
    </row>
    <row r="40" spans="1:13" ht="15">
      <c r="A40" s="2"/>
      <c r="B40" s="18">
        <v>1.5</v>
      </c>
      <c r="C40" s="32">
        <v>105300</v>
      </c>
      <c r="D40" s="20">
        <f t="shared" si="8"/>
        <v>108500</v>
      </c>
      <c r="E40" s="21">
        <f t="shared" si="9"/>
        <v>113800</v>
      </c>
      <c r="F40" s="29"/>
      <c r="G40" s="18">
        <v>1.5</v>
      </c>
      <c r="H40" s="32">
        <v>111800</v>
      </c>
      <c r="I40" s="20">
        <f t="shared" si="10"/>
        <v>115200</v>
      </c>
      <c r="J40" s="21">
        <f t="shared" si="11"/>
        <v>120800</v>
      </c>
      <c r="K40" s="3"/>
      <c r="L40" s="4"/>
      <c r="M40" s="5"/>
    </row>
    <row r="41" spans="1:13" ht="15">
      <c r="A41" s="2"/>
      <c r="B41" s="18" t="s">
        <v>22</v>
      </c>
      <c r="C41" s="32">
        <v>103400</v>
      </c>
      <c r="D41" s="20">
        <f t="shared" si="8"/>
        <v>106600</v>
      </c>
      <c r="E41" s="21">
        <f t="shared" si="9"/>
        <v>111700</v>
      </c>
      <c r="F41" s="29"/>
      <c r="G41" s="18" t="s">
        <v>23</v>
      </c>
      <c r="H41" s="32">
        <v>111200</v>
      </c>
      <c r="I41" s="20">
        <f t="shared" si="10"/>
        <v>114600</v>
      </c>
      <c r="J41" s="21">
        <f t="shared" si="11"/>
        <v>120100</v>
      </c>
      <c r="K41" s="3"/>
      <c r="L41" s="4"/>
      <c r="M41" s="5"/>
    </row>
    <row r="42" spans="1:13" ht="15">
      <c r="A42" s="2"/>
      <c r="B42" s="37" t="s">
        <v>24</v>
      </c>
      <c r="C42" s="38">
        <v>92900</v>
      </c>
      <c r="D42" s="25">
        <f t="shared" si="8"/>
        <v>95700</v>
      </c>
      <c r="E42" s="26">
        <f t="shared" si="9"/>
        <v>100400</v>
      </c>
      <c r="F42" s="8"/>
      <c r="G42" s="37" t="s">
        <v>25</v>
      </c>
      <c r="H42" s="38">
        <v>105000</v>
      </c>
      <c r="I42" s="25">
        <f t="shared" si="10"/>
        <v>108200</v>
      </c>
      <c r="J42" s="26">
        <f t="shared" si="11"/>
        <v>113400</v>
      </c>
      <c r="K42" s="3"/>
      <c r="L42" s="4"/>
      <c r="M42" s="5"/>
    </row>
    <row r="43" spans="1:13" ht="7.5" customHeight="1">
      <c r="A43" s="2"/>
      <c r="B43" s="1"/>
      <c r="C43" s="1"/>
      <c r="D43" s="1"/>
      <c r="E43" s="1"/>
      <c r="F43" s="1"/>
      <c r="G43" s="39"/>
      <c r="H43" s="29"/>
      <c r="I43" s="29"/>
      <c r="J43" s="29"/>
      <c r="K43" s="1"/>
      <c r="L43" s="4"/>
      <c r="M43" s="5"/>
    </row>
    <row r="44" spans="1:13" ht="15" customHeight="1">
      <c r="A44" s="2"/>
      <c r="B44" s="74" t="s">
        <v>26</v>
      </c>
      <c r="C44" s="74"/>
      <c r="D44" s="74"/>
      <c r="E44" s="74"/>
      <c r="F44" s="74"/>
      <c r="G44" s="74"/>
      <c r="H44" s="74"/>
      <c r="I44" s="74"/>
      <c r="J44" s="74"/>
      <c r="K44" s="40"/>
      <c r="L44" s="40"/>
      <c r="M44" s="41"/>
    </row>
    <row r="45" spans="1:13" ht="15" customHeight="1">
      <c r="A45" s="2"/>
      <c r="B45" s="74" t="s">
        <v>27</v>
      </c>
      <c r="C45" s="74"/>
      <c r="D45" s="74"/>
      <c r="E45" s="74"/>
      <c r="F45" s="74"/>
      <c r="G45" s="74"/>
      <c r="H45" s="74"/>
      <c r="I45" s="74"/>
      <c r="J45" s="74"/>
      <c r="K45" s="40"/>
      <c r="L45" s="40"/>
      <c r="M45" s="41"/>
    </row>
    <row r="46" spans="1:13" ht="7.5" customHeight="1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1"/>
      <c r="L46" s="4"/>
      <c r="M46" s="5"/>
    </row>
    <row r="47" spans="1:13" ht="18.75">
      <c r="A47" s="2"/>
      <c r="B47" s="1"/>
      <c r="C47" s="70" t="s">
        <v>28</v>
      </c>
      <c r="D47" s="70"/>
      <c r="E47" s="70"/>
      <c r="F47" s="1"/>
      <c r="G47" s="70" t="s">
        <v>29</v>
      </c>
      <c r="H47" s="70"/>
      <c r="I47" s="70"/>
      <c r="J47" s="1"/>
      <c r="K47" s="1"/>
      <c r="L47" s="4"/>
      <c r="M47" s="5"/>
    </row>
    <row r="48" spans="1:13" ht="23.25" customHeight="1">
      <c r="A48" s="2"/>
      <c r="B48" s="1"/>
      <c r="C48" s="71" t="s">
        <v>2</v>
      </c>
      <c r="D48" s="76" t="s">
        <v>30</v>
      </c>
      <c r="E48" s="76"/>
      <c r="F48" s="1"/>
      <c r="G48" s="71" t="s">
        <v>2</v>
      </c>
      <c r="H48" s="71" t="s">
        <v>3</v>
      </c>
      <c r="I48" s="71"/>
      <c r="J48" s="1"/>
      <c r="K48" s="1"/>
      <c r="L48" s="4"/>
      <c r="M48" s="5"/>
    </row>
    <row r="49" spans="1:13" ht="12.75">
      <c r="A49" s="2"/>
      <c r="B49" s="1"/>
      <c r="C49" s="71"/>
      <c r="D49" s="42" t="s">
        <v>31</v>
      </c>
      <c r="E49" s="43" t="s">
        <v>5</v>
      </c>
      <c r="F49" s="1"/>
      <c r="G49" s="71"/>
      <c r="H49" s="42" t="s">
        <v>31</v>
      </c>
      <c r="I49" s="43" t="s">
        <v>5</v>
      </c>
      <c r="J49" s="1"/>
      <c r="K49" s="1"/>
      <c r="L49" s="4"/>
      <c r="M49" s="5"/>
    </row>
    <row r="50" spans="1:13" ht="15">
      <c r="A50" s="2"/>
      <c r="B50" s="1"/>
      <c r="C50" s="18" t="s">
        <v>8</v>
      </c>
      <c r="D50" s="44">
        <v>293600</v>
      </c>
      <c r="E50" s="45">
        <f>ROUNDUP(D50+D50*0.03,-2)</f>
        <v>302500</v>
      </c>
      <c r="F50" s="8"/>
      <c r="G50" s="18" t="s">
        <v>8</v>
      </c>
      <c r="H50" s="30">
        <v>371900</v>
      </c>
      <c r="I50" s="17">
        <f>ROUNDUP(H50+H50*0.03,-2)</f>
        <v>383100</v>
      </c>
      <c r="J50" s="1"/>
      <c r="K50" s="1"/>
      <c r="L50" s="4"/>
      <c r="M50" s="5"/>
    </row>
    <row r="51" spans="1:13" ht="15" customHeight="1">
      <c r="A51" s="2"/>
      <c r="B51" s="1"/>
      <c r="C51" s="18" t="s">
        <v>32</v>
      </c>
      <c r="D51" s="46">
        <v>283300</v>
      </c>
      <c r="E51" s="45">
        <f>ROUNDUP(D51+D51*0.03,-2)</f>
        <v>291800</v>
      </c>
      <c r="F51" s="1"/>
      <c r="G51" s="18" t="s">
        <v>32</v>
      </c>
      <c r="H51" s="32">
        <v>361600</v>
      </c>
      <c r="I51" s="21">
        <f>ROUNDUP(H51+H51*0.03,-2)</f>
        <v>372500</v>
      </c>
      <c r="J51" s="1"/>
      <c r="K51" s="1"/>
      <c r="L51" s="4"/>
      <c r="M51" s="5"/>
    </row>
    <row r="52" spans="1:13" ht="15.75" customHeight="1">
      <c r="A52" s="2"/>
      <c r="B52" s="1"/>
      <c r="C52" s="18" t="s">
        <v>33</v>
      </c>
      <c r="D52" s="46">
        <v>293600</v>
      </c>
      <c r="E52" s="45">
        <f>ROUNDUP(D52+D52*0.03,-2)</f>
        <v>302500</v>
      </c>
      <c r="F52" s="1"/>
      <c r="G52" s="18" t="s">
        <v>33</v>
      </c>
      <c r="H52" s="32">
        <v>371900</v>
      </c>
      <c r="I52" s="21">
        <f>ROUNDUP(H52+H52*0.03,-2)</f>
        <v>383100</v>
      </c>
      <c r="J52" s="1"/>
      <c r="K52" s="1"/>
      <c r="L52" s="4"/>
      <c r="M52" s="5"/>
    </row>
    <row r="53" spans="1:13" ht="14.25" customHeight="1">
      <c r="A53" s="2"/>
      <c r="B53" s="1"/>
      <c r="C53" s="34" t="s">
        <v>11</v>
      </c>
      <c r="D53" s="77">
        <v>300000</v>
      </c>
      <c r="E53" s="77"/>
      <c r="F53" s="1"/>
      <c r="G53" s="34" t="s">
        <v>11</v>
      </c>
      <c r="H53" s="78">
        <v>400000</v>
      </c>
      <c r="I53" s="78"/>
      <c r="J53" s="1"/>
      <c r="K53" s="1"/>
      <c r="L53" s="4"/>
      <c r="M53" s="5"/>
    </row>
    <row r="54" spans="1:13" ht="31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7.25" customHeight="1">
      <c r="A55" s="80" t="s">
        <v>34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t="14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8" customHeight="1">
      <c r="A57" s="81" t="s">
        <v>40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27.75" customHeight="1">
      <c r="A58" s="2"/>
      <c r="B58" s="82" t="s">
        <v>41</v>
      </c>
      <c r="C58" s="82"/>
      <c r="D58" s="82"/>
      <c r="E58" s="82"/>
      <c r="F58" s="82"/>
      <c r="G58" s="82"/>
      <c r="H58" s="82"/>
      <c r="I58" s="82"/>
      <c r="J58" s="82"/>
      <c r="K58" s="1"/>
      <c r="L58" s="1"/>
      <c r="M58" s="5"/>
    </row>
    <row r="59" spans="1:13" ht="12.75" customHeight="1" hidden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9"/>
      <c r="L59" s="50"/>
      <c r="M59" s="5"/>
    </row>
    <row r="60" spans="1:13" ht="3.7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50"/>
      <c r="M60" s="51"/>
    </row>
    <row r="61" spans="2:13" ht="12.75" customHeight="1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</row>
    <row r="62" spans="1:13" ht="12.75" hidden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50"/>
      <c r="M62" s="48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40">
    <mergeCell ref="A56:M56"/>
    <mergeCell ref="A57:M57"/>
    <mergeCell ref="B58:J58"/>
    <mergeCell ref="B8:E8"/>
    <mergeCell ref="B9:B10"/>
    <mergeCell ref="C9:E9"/>
    <mergeCell ref="D53:E53"/>
    <mergeCell ref="H53:I53"/>
    <mergeCell ref="A54:M54"/>
    <mergeCell ref="A55:M55"/>
    <mergeCell ref="C48:C49"/>
    <mergeCell ref="D48:E48"/>
    <mergeCell ref="G48:G49"/>
    <mergeCell ref="H48:I48"/>
    <mergeCell ref="B44:J44"/>
    <mergeCell ref="B45:J45"/>
    <mergeCell ref="B46:J46"/>
    <mergeCell ref="C47:E47"/>
    <mergeCell ref="G47:I47"/>
    <mergeCell ref="B34:E34"/>
    <mergeCell ref="G34:J34"/>
    <mergeCell ref="B35:B36"/>
    <mergeCell ref="C35:E35"/>
    <mergeCell ref="G35:G36"/>
    <mergeCell ref="H35:J35"/>
    <mergeCell ref="B21:E21"/>
    <mergeCell ref="G21:J21"/>
    <mergeCell ref="B22:B23"/>
    <mergeCell ref="C22:E22"/>
    <mergeCell ref="G22:G23"/>
    <mergeCell ref="H22:J22"/>
    <mergeCell ref="B5:J5"/>
    <mergeCell ref="B6:J6"/>
    <mergeCell ref="G8:J8"/>
    <mergeCell ref="G9:G10"/>
    <mergeCell ref="H9:J9"/>
    <mergeCell ref="A1:M1"/>
    <mergeCell ref="A2:M2"/>
    <mergeCell ref="B3:J3"/>
    <mergeCell ref="B4:J4"/>
  </mergeCells>
  <hyperlinks>
    <hyperlink ref="B5" r:id="rId1" display="                                                                                             e-mail:gamma_steel@mail.ru"/>
  </hyperlinks>
  <printOptions/>
  <pageMargins left="0.32708333333333334" right="0.23611111111111113" top="0.17291666666666666" bottom="0.11458333333333334" header="0.5118055555555556" footer="0.5118055555555556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70" workbookViewId="0" topLeftCell="A1">
      <selection activeCell="B1" sqref="B1:H192"/>
    </sheetView>
  </sheetViews>
  <sheetFormatPr defaultColWidth="9.00390625" defaultRowHeight="12.75"/>
  <cols>
    <col min="1" max="1" width="2.00390625" style="0" customWidth="1"/>
    <col min="2" max="4" width="15.25390625" style="0" customWidth="1"/>
    <col min="5" max="5" width="4.375" style="0" customWidth="1"/>
    <col min="6" max="8" width="15.25390625" style="0" customWidth="1"/>
    <col min="9" max="9" width="2.25390625" style="0" customWidth="1"/>
    <col min="10" max="16384" width="11.625" style="0" customWidth="1"/>
  </cols>
  <sheetData>
    <row r="1" spans="1:9" ht="40.5">
      <c r="A1" s="52"/>
      <c r="B1" s="83"/>
      <c r="C1" s="83"/>
      <c r="D1" s="83"/>
      <c r="E1" s="83"/>
      <c r="F1" s="83"/>
      <c r="G1" s="83"/>
      <c r="H1" s="83"/>
      <c r="I1" s="53"/>
    </row>
    <row r="2" spans="1:9" ht="25.5">
      <c r="A2" s="2"/>
      <c r="B2" s="84"/>
      <c r="C2" s="84"/>
      <c r="D2" s="84"/>
      <c r="E2" s="84"/>
      <c r="F2" s="84"/>
      <c r="G2" s="84"/>
      <c r="H2" s="84"/>
      <c r="I2" s="5"/>
    </row>
    <row r="3" spans="1:9" ht="12.75">
      <c r="A3" s="2"/>
      <c r="I3" s="5"/>
    </row>
    <row r="4" spans="1:9" ht="20.25">
      <c r="A4" s="2"/>
      <c r="F4" s="85"/>
      <c r="G4" s="85"/>
      <c r="H4" s="85"/>
      <c r="I4" s="5"/>
    </row>
    <row r="5" spans="1:9" ht="20.25">
      <c r="A5" s="2"/>
      <c r="F5" s="85"/>
      <c r="G5" s="85"/>
      <c r="H5" s="85"/>
      <c r="I5" s="5"/>
    </row>
    <row r="6" spans="1:9" ht="18">
      <c r="A6" s="2"/>
      <c r="F6" s="86"/>
      <c r="G6" s="86"/>
      <c r="H6" s="86"/>
      <c r="I6" s="5"/>
    </row>
    <row r="7" spans="1:9" ht="12.75">
      <c r="A7" s="2"/>
      <c r="I7" s="5"/>
    </row>
    <row r="8" spans="1:9" ht="18">
      <c r="A8" s="2"/>
      <c r="F8" s="86"/>
      <c r="G8" s="86"/>
      <c r="H8" s="86"/>
      <c r="I8" s="5"/>
    </row>
    <row r="9" spans="1:9" ht="12.75">
      <c r="A9" s="2"/>
      <c r="I9" s="5"/>
    </row>
    <row r="10" spans="1:9" ht="12.75">
      <c r="A10" s="2"/>
      <c r="I10" s="5"/>
    </row>
    <row r="11" spans="1:9" ht="12.75">
      <c r="A11" s="2"/>
      <c r="I11" s="5"/>
    </row>
    <row r="12" spans="1:9" ht="15">
      <c r="A12" s="2"/>
      <c r="B12" s="87"/>
      <c r="C12" s="87"/>
      <c r="D12" s="87"/>
      <c r="E12" s="54"/>
      <c r="F12" s="87"/>
      <c r="G12" s="87"/>
      <c r="H12" s="87"/>
      <c r="I12" s="5"/>
    </row>
    <row r="13" spans="1:9" ht="15.75">
      <c r="A13" s="2"/>
      <c r="B13" s="55"/>
      <c r="C13" s="88"/>
      <c r="D13" s="88"/>
      <c r="E13" s="54"/>
      <c r="F13" s="55"/>
      <c r="G13" s="88"/>
      <c r="H13" s="88"/>
      <c r="I13" s="5"/>
    </row>
    <row r="14" spans="1:9" ht="15.75">
      <c r="A14" s="2"/>
      <c r="B14" s="55"/>
      <c r="C14" s="56"/>
      <c r="D14" s="56"/>
      <c r="E14" s="54"/>
      <c r="F14" s="55"/>
      <c r="G14" s="56"/>
      <c r="H14" s="56"/>
      <c r="I14" s="5"/>
    </row>
    <row r="15" spans="1:9" ht="15.75">
      <c r="A15" s="2"/>
      <c r="B15" s="57"/>
      <c r="C15" s="58"/>
      <c r="D15" s="58"/>
      <c r="E15" s="54"/>
      <c r="F15" s="57"/>
      <c r="G15" s="58"/>
      <c r="H15" s="58"/>
      <c r="I15" s="5"/>
    </row>
    <row r="16" spans="1:9" ht="15.75">
      <c r="A16" s="2"/>
      <c r="B16" s="57"/>
      <c r="C16" s="58"/>
      <c r="D16" s="58"/>
      <c r="E16" s="54"/>
      <c r="F16" s="57"/>
      <c r="G16" s="58"/>
      <c r="H16" s="58"/>
      <c r="I16" s="5"/>
    </row>
    <row r="17" spans="1:9" ht="15.75">
      <c r="A17" s="2"/>
      <c r="B17" s="57"/>
      <c r="C17" s="58"/>
      <c r="D17" s="58"/>
      <c r="E17" s="54"/>
      <c r="F17" s="57"/>
      <c r="G17" s="58"/>
      <c r="H17" s="58"/>
      <c r="I17" s="5"/>
    </row>
    <row r="18" spans="1:9" ht="15.75">
      <c r="A18" s="2"/>
      <c r="B18" s="57"/>
      <c r="C18" s="58"/>
      <c r="D18" s="58"/>
      <c r="E18" s="54"/>
      <c r="F18" s="57"/>
      <c r="G18" s="58"/>
      <c r="H18" s="58"/>
      <c r="I18" s="5"/>
    </row>
    <row r="19" spans="1:9" ht="15.75">
      <c r="A19" s="2"/>
      <c r="B19" s="57"/>
      <c r="C19" s="58"/>
      <c r="D19" s="58"/>
      <c r="E19" s="54"/>
      <c r="F19" s="57"/>
      <c r="G19" s="58"/>
      <c r="H19" s="58"/>
      <c r="I19" s="5"/>
    </row>
    <row r="20" spans="1:9" ht="15.75">
      <c r="A20" s="2"/>
      <c r="B20" s="57"/>
      <c r="C20" s="58"/>
      <c r="D20" s="58"/>
      <c r="E20" s="54"/>
      <c r="F20" s="57"/>
      <c r="G20" s="58"/>
      <c r="H20" s="58"/>
      <c r="I20" s="5"/>
    </row>
    <row r="21" spans="1:9" ht="15.75">
      <c r="A21" s="2"/>
      <c r="B21" s="57"/>
      <c r="C21" s="58"/>
      <c r="D21" s="58"/>
      <c r="E21" s="54"/>
      <c r="F21" s="57"/>
      <c r="G21" s="58"/>
      <c r="H21" s="58"/>
      <c r="I21" s="5"/>
    </row>
    <row r="22" spans="1:9" ht="15">
      <c r="A22" s="2"/>
      <c r="B22" s="54"/>
      <c r="C22" s="54"/>
      <c r="D22" s="54"/>
      <c r="E22" s="54"/>
      <c r="F22" s="54"/>
      <c r="G22" s="54"/>
      <c r="H22" s="54"/>
      <c r="I22" s="5"/>
    </row>
    <row r="23" spans="1:9" ht="15">
      <c r="A23" s="2"/>
      <c r="B23" s="54"/>
      <c r="C23" s="54"/>
      <c r="D23" s="54"/>
      <c r="E23" s="54"/>
      <c r="F23" s="54"/>
      <c r="G23" s="54"/>
      <c r="H23" s="54"/>
      <c r="I23" s="5"/>
    </row>
    <row r="24" spans="1:9" ht="18">
      <c r="A24" s="2"/>
      <c r="B24" s="87"/>
      <c r="C24" s="87"/>
      <c r="D24" s="87"/>
      <c r="E24" s="54"/>
      <c r="F24" s="89"/>
      <c r="G24" s="89"/>
      <c r="H24" s="89"/>
      <c r="I24" s="5"/>
    </row>
    <row r="25" spans="1:9" ht="15.75">
      <c r="A25" s="2"/>
      <c r="B25" s="55"/>
      <c r="C25" s="88"/>
      <c r="D25" s="88"/>
      <c r="E25" s="54"/>
      <c r="I25" s="5"/>
    </row>
    <row r="26" spans="1:9" ht="15.75">
      <c r="A26" s="2"/>
      <c r="B26" s="57"/>
      <c r="C26" s="90"/>
      <c r="D26" s="90"/>
      <c r="E26" s="54"/>
      <c r="F26" s="87"/>
      <c r="G26" s="87"/>
      <c r="H26" s="87"/>
      <c r="I26" s="5"/>
    </row>
    <row r="27" spans="1:9" ht="15.75">
      <c r="A27" s="2"/>
      <c r="B27" s="57"/>
      <c r="C27" s="90"/>
      <c r="D27" s="90"/>
      <c r="E27" s="54"/>
      <c r="F27" s="55"/>
      <c r="G27" s="88"/>
      <c r="H27" s="88"/>
      <c r="I27" s="5"/>
    </row>
    <row r="28" spans="1:9" ht="15.75">
      <c r="A28" s="2"/>
      <c r="B28" s="57"/>
      <c r="C28" s="90"/>
      <c r="D28" s="90"/>
      <c r="E28" s="54"/>
      <c r="F28" s="55"/>
      <c r="G28" s="56"/>
      <c r="H28" s="56"/>
      <c r="I28" s="5"/>
    </row>
    <row r="29" spans="1:9" ht="15.75">
      <c r="A29" s="2"/>
      <c r="B29" s="57"/>
      <c r="C29" s="90"/>
      <c r="D29" s="90"/>
      <c r="E29" s="54"/>
      <c r="F29" s="57"/>
      <c r="G29" s="58"/>
      <c r="H29" s="58"/>
      <c r="I29" s="5"/>
    </row>
    <row r="30" spans="1:9" ht="15.75">
      <c r="A30" s="2"/>
      <c r="B30" s="57"/>
      <c r="C30" s="90"/>
      <c r="D30" s="90"/>
      <c r="E30" s="54"/>
      <c r="F30" s="57"/>
      <c r="G30" s="58"/>
      <c r="H30" s="58"/>
      <c r="I30" s="5"/>
    </row>
    <row r="31" spans="1:9" ht="15.75">
      <c r="A31" s="2"/>
      <c r="B31" s="57"/>
      <c r="C31" s="90"/>
      <c r="D31" s="90"/>
      <c r="E31" s="54"/>
      <c r="F31" s="57"/>
      <c r="G31" s="58"/>
      <c r="H31" s="58"/>
      <c r="I31" s="5"/>
    </row>
    <row r="32" spans="1:9" ht="15.75">
      <c r="A32" s="2"/>
      <c r="B32" s="57"/>
      <c r="C32" s="90"/>
      <c r="D32" s="90"/>
      <c r="E32" s="54"/>
      <c r="F32" s="57"/>
      <c r="G32" s="58"/>
      <c r="H32" s="58"/>
      <c r="I32" s="5"/>
    </row>
    <row r="33" spans="1:9" ht="15.75">
      <c r="A33" s="2"/>
      <c r="B33" s="57"/>
      <c r="C33" s="90"/>
      <c r="D33" s="90"/>
      <c r="E33" s="54"/>
      <c r="F33" s="57"/>
      <c r="G33" s="58"/>
      <c r="H33" s="58"/>
      <c r="I33" s="5"/>
    </row>
    <row r="34" spans="1:9" ht="15.75">
      <c r="A34" s="2"/>
      <c r="B34" s="57"/>
      <c r="C34" s="90"/>
      <c r="D34" s="90"/>
      <c r="E34" s="54"/>
      <c r="F34" s="54"/>
      <c r="G34" s="54"/>
      <c r="H34" s="54"/>
      <c r="I34" s="5"/>
    </row>
    <row r="35" spans="1:9" ht="15">
      <c r="A35" s="2"/>
      <c r="B35" s="54"/>
      <c r="C35" s="54"/>
      <c r="D35" s="54"/>
      <c r="E35" s="54"/>
      <c r="F35" s="54"/>
      <c r="G35" s="54"/>
      <c r="H35" s="54"/>
      <c r="I35" s="5"/>
    </row>
    <row r="36" spans="1:9" ht="18.75">
      <c r="A36" s="2"/>
      <c r="B36" s="91"/>
      <c r="C36" s="91"/>
      <c r="D36" s="91"/>
      <c r="E36" s="91"/>
      <c r="F36" s="91"/>
      <c r="G36" s="91"/>
      <c r="H36" s="91"/>
      <c r="I36" s="5"/>
    </row>
    <row r="37" spans="1:9" ht="18.75">
      <c r="A37" s="2"/>
      <c r="B37" s="60"/>
      <c r="C37" s="60"/>
      <c r="D37" s="60"/>
      <c r="E37" s="60"/>
      <c r="F37" s="60"/>
      <c r="G37" s="60"/>
      <c r="H37" s="60"/>
      <c r="I37" s="5"/>
    </row>
    <row r="38" spans="1:9" ht="18.75">
      <c r="A38" s="2"/>
      <c r="B38" s="91"/>
      <c r="C38" s="91"/>
      <c r="D38" s="91"/>
      <c r="E38" s="91"/>
      <c r="F38" s="91"/>
      <c r="G38" s="91"/>
      <c r="H38" s="91"/>
      <c r="I38" s="5"/>
    </row>
    <row r="39" spans="1:9" ht="18.75">
      <c r="A39" s="2"/>
      <c r="B39" s="60"/>
      <c r="C39" s="60"/>
      <c r="D39" s="60"/>
      <c r="E39" s="60"/>
      <c r="F39" s="60"/>
      <c r="G39" s="60"/>
      <c r="H39" s="60"/>
      <c r="I39" s="5"/>
    </row>
    <row r="40" spans="1:9" ht="18.75">
      <c r="A40" s="2"/>
      <c r="B40" s="91"/>
      <c r="C40" s="91"/>
      <c r="D40" s="91"/>
      <c r="E40" s="91"/>
      <c r="F40" s="91"/>
      <c r="G40" s="91"/>
      <c r="H40" s="91"/>
      <c r="I40" s="5"/>
    </row>
    <row r="41" spans="1:9" ht="18.75">
      <c r="A41" s="2"/>
      <c r="B41" s="60"/>
      <c r="C41" s="60"/>
      <c r="D41" s="60"/>
      <c r="E41" s="60"/>
      <c r="F41" s="60"/>
      <c r="G41" s="60"/>
      <c r="H41" s="60"/>
      <c r="I41" s="5"/>
    </row>
    <row r="42" spans="1:9" ht="45">
      <c r="A42" s="2"/>
      <c r="B42" s="92"/>
      <c r="C42" s="92"/>
      <c r="D42" s="92"/>
      <c r="E42" s="92"/>
      <c r="F42" s="92"/>
      <c r="G42" s="92"/>
      <c r="H42" s="92"/>
      <c r="I42" s="5"/>
    </row>
    <row r="43" spans="1:9" ht="18.75">
      <c r="A43" s="2"/>
      <c r="B43" s="60"/>
      <c r="C43" s="60"/>
      <c r="D43" s="60"/>
      <c r="E43" s="60"/>
      <c r="F43" s="60"/>
      <c r="G43" s="60"/>
      <c r="H43" s="60"/>
      <c r="I43" s="5"/>
    </row>
    <row r="44" spans="1:9" ht="12.75">
      <c r="A44" s="47"/>
      <c r="B44" s="48"/>
      <c r="C44" s="48"/>
      <c r="D44" s="48"/>
      <c r="E44" s="48"/>
      <c r="F44" s="48"/>
      <c r="G44" s="48"/>
      <c r="H44" s="48"/>
      <c r="I44" s="51"/>
    </row>
  </sheetData>
  <sheetProtection/>
  <mergeCells count="28">
    <mergeCell ref="B38:H38"/>
    <mergeCell ref="B40:H40"/>
    <mergeCell ref="B42:H42"/>
    <mergeCell ref="C32:D32"/>
    <mergeCell ref="C33:D33"/>
    <mergeCell ref="C34:D34"/>
    <mergeCell ref="B36:H36"/>
    <mergeCell ref="C28:D28"/>
    <mergeCell ref="C29:D29"/>
    <mergeCell ref="C30:D30"/>
    <mergeCell ref="C31:D31"/>
    <mergeCell ref="C25:D25"/>
    <mergeCell ref="C26:D26"/>
    <mergeCell ref="F26:H26"/>
    <mergeCell ref="C27:D27"/>
    <mergeCell ref="G27:H27"/>
    <mergeCell ref="C13:D13"/>
    <mergeCell ref="G13:H13"/>
    <mergeCell ref="B24:D24"/>
    <mergeCell ref="F24:H24"/>
    <mergeCell ref="F6:H6"/>
    <mergeCell ref="F8:H8"/>
    <mergeCell ref="B12:D12"/>
    <mergeCell ref="F12:H12"/>
    <mergeCell ref="B1:H1"/>
    <mergeCell ref="B2:H2"/>
    <mergeCell ref="F4:H4"/>
    <mergeCell ref="F5:H5"/>
  </mergeCells>
  <printOptions/>
  <pageMargins left="0.2652777777777778" right="0.1840277777777778" top="0.3472222222222222" bottom="0.0951388888888889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70" workbookViewId="0" topLeftCell="A1">
      <selection activeCell="D16" sqref="D16"/>
    </sheetView>
  </sheetViews>
  <sheetFormatPr defaultColWidth="9.00390625" defaultRowHeight="12.75"/>
  <cols>
    <col min="1" max="1" width="2.00390625" style="0" customWidth="1"/>
    <col min="2" max="4" width="15.25390625" style="0" customWidth="1"/>
    <col min="5" max="5" width="4.375" style="0" customWidth="1"/>
    <col min="6" max="8" width="15.25390625" style="0" customWidth="1"/>
    <col min="9" max="9" width="2.25390625" style="0" customWidth="1"/>
    <col min="10" max="16384" width="11.625" style="0" customWidth="1"/>
  </cols>
  <sheetData>
    <row r="1" spans="1:9" ht="40.5">
      <c r="A1" s="52"/>
      <c r="B1" s="83"/>
      <c r="C1" s="83"/>
      <c r="D1" s="83"/>
      <c r="E1" s="83"/>
      <c r="F1" s="83"/>
      <c r="G1" s="83"/>
      <c r="H1" s="83"/>
      <c r="I1" s="53"/>
    </row>
    <row r="2" spans="1:9" ht="25.5">
      <c r="A2" s="2"/>
      <c r="B2" s="84"/>
      <c r="C2" s="84"/>
      <c r="D2" s="84"/>
      <c r="E2" s="84"/>
      <c r="F2" s="84"/>
      <c r="G2" s="84"/>
      <c r="H2" s="84"/>
      <c r="I2" s="5"/>
    </row>
    <row r="3" spans="1:9" ht="12.75">
      <c r="A3" s="2"/>
      <c r="I3" s="5"/>
    </row>
    <row r="4" spans="1:9" ht="20.25">
      <c r="A4" s="2"/>
      <c r="F4" s="85"/>
      <c r="G4" s="85"/>
      <c r="H4" s="85"/>
      <c r="I4" s="5"/>
    </row>
    <row r="5" spans="1:9" ht="20.25">
      <c r="A5" s="2"/>
      <c r="F5" s="85"/>
      <c r="G5" s="85"/>
      <c r="H5" s="85"/>
      <c r="I5" s="5"/>
    </row>
    <row r="6" spans="1:9" ht="18">
      <c r="A6" s="2"/>
      <c r="F6" s="86"/>
      <c r="G6" s="86"/>
      <c r="H6" s="86"/>
      <c r="I6" s="5"/>
    </row>
    <row r="7" spans="1:9" ht="12.75">
      <c r="A7" s="2"/>
      <c r="I7" s="5"/>
    </row>
    <row r="8" spans="1:9" ht="18">
      <c r="A8" s="2"/>
      <c r="F8" s="86"/>
      <c r="G8" s="86"/>
      <c r="H8" s="86"/>
      <c r="I8" s="5"/>
    </row>
    <row r="9" spans="1:9" ht="12.75">
      <c r="A9" s="2"/>
      <c r="I9" s="5"/>
    </row>
    <row r="10" spans="1:9" ht="12.75">
      <c r="A10" s="2"/>
      <c r="H10" s="61"/>
      <c r="I10" s="5"/>
    </row>
    <row r="11" spans="1:9" ht="12.75">
      <c r="A11" s="2"/>
      <c r="G11" s="93"/>
      <c r="H11" s="93"/>
      <c r="I11" s="5"/>
    </row>
    <row r="12" spans="1:9" ht="12.75">
      <c r="A12" s="2"/>
      <c r="G12" s="93"/>
      <c r="H12" s="93"/>
      <c r="I12" s="5"/>
    </row>
    <row r="13" spans="1:9" ht="12.75">
      <c r="A13" s="2"/>
      <c r="G13" s="62"/>
      <c r="I13" s="5"/>
    </row>
    <row r="14" spans="1:9" ht="12.75">
      <c r="A14" s="2"/>
      <c r="G14" s="62"/>
      <c r="I14" s="5"/>
    </row>
    <row r="15" spans="1:9" ht="12.75">
      <c r="A15" s="2"/>
      <c r="G15" s="62"/>
      <c r="I15" s="5"/>
    </row>
    <row r="16" spans="1:9" ht="12.75">
      <c r="A16" s="2"/>
      <c r="G16" s="62"/>
      <c r="I16" s="5"/>
    </row>
    <row r="17" spans="1:9" ht="20.25">
      <c r="A17" s="2"/>
      <c r="C17" s="94"/>
      <c r="D17" s="94"/>
      <c r="E17" s="94"/>
      <c r="F17" s="94"/>
      <c r="G17" s="94"/>
      <c r="I17" s="5"/>
    </row>
    <row r="18" spans="1:9" ht="12.75">
      <c r="A18" s="2"/>
      <c r="I18" s="5"/>
    </row>
    <row r="19" spans="1:9" ht="15">
      <c r="A19" s="2"/>
      <c r="B19" s="87"/>
      <c r="C19" s="87"/>
      <c r="D19" s="87"/>
      <c r="F19" s="87"/>
      <c r="G19" s="87"/>
      <c r="H19" s="87"/>
      <c r="I19" s="5"/>
    </row>
    <row r="20" spans="1:9" ht="15.75">
      <c r="A20" s="2"/>
      <c r="B20" s="55"/>
      <c r="C20" s="95"/>
      <c r="D20" s="95"/>
      <c r="F20" s="55"/>
      <c r="G20" s="95"/>
      <c r="H20" s="95"/>
      <c r="I20" s="5"/>
    </row>
    <row r="21" spans="1:9" ht="15" customHeight="1">
      <c r="A21" s="2"/>
      <c r="B21" s="57"/>
      <c r="C21" s="90"/>
      <c r="D21" s="90"/>
      <c r="F21" s="57"/>
      <c r="G21" s="90"/>
      <c r="H21" s="90"/>
      <c r="I21" s="5"/>
    </row>
    <row r="22" spans="1:9" ht="15" customHeight="1">
      <c r="A22" s="2"/>
      <c r="B22" s="57"/>
      <c r="C22" s="90"/>
      <c r="D22" s="90"/>
      <c r="F22" s="57"/>
      <c r="G22" s="90"/>
      <c r="H22" s="90"/>
      <c r="I22" s="5"/>
    </row>
    <row r="23" spans="1:9" ht="15" customHeight="1">
      <c r="A23" s="2"/>
      <c r="B23" s="57"/>
      <c r="C23" s="90"/>
      <c r="D23" s="90"/>
      <c r="F23" s="57"/>
      <c r="G23" s="90"/>
      <c r="H23" s="90"/>
      <c r="I23" s="5"/>
    </row>
    <row r="24" spans="1:9" ht="15" customHeight="1">
      <c r="A24" s="2"/>
      <c r="B24" s="57"/>
      <c r="C24" s="90"/>
      <c r="D24" s="90"/>
      <c r="F24" s="57"/>
      <c r="G24" s="90"/>
      <c r="H24" s="90"/>
      <c r="I24" s="5"/>
    </row>
    <row r="25" spans="1:9" ht="15" customHeight="1">
      <c r="A25" s="2"/>
      <c r="B25" s="57"/>
      <c r="C25" s="90"/>
      <c r="D25" s="90"/>
      <c r="F25" s="57"/>
      <c r="G25" s="90"/>
      <c r="H25" s="90"/>
      <c r="I25" s="5"/>
    </row>
    <row r="26" spans="1:9" ht="15" customHeight="1">
      <c r="A26" s="2"/>
      <c r="B26" s="57"/>
      <c r="C26" s="90"/>
      <c r="D26" s="90"/>
      <c r="F26" s="57"/>
      <c r="G26" s="90"/>
      <c r="H26" s="90"/>
      <c r="I26" s="5"/>
    </row>
    <row r="27" spans="1:9" ht="15" customHeight="1">
      <c r="A27" s="2"/>
      <c r="B27" s="57"/>
      <c r="C27" s="90"/>
      <c r="D27" s="90"/>
      <c r="F27" s="57"/>
      <c r="G27" s="90"/>
      <c r="H27" s="90"/>
      <c r="I27" s="5"/>
    </row>
    <row r="28" spans="1:9" ht="15" customHeight="1">
      <c r="A28" s="2"/>
      <c r="B28" s="57"/>
      <c r="C28" s="90"/>
      <c r="D28" s="90"/>
      <c r="E28" s="54"/>
      <c r="F28" s="57"/>
      <c r="G28" s="90"/>
      <c r="H28" s="90"/>
      <c r="I28" s="5"/>
    </row>
    <row r="29" spans="1:9" ht="15" customHeight="1">
      <c r="A29" s="2"/>
      <c r="B29" s="57"/>
      <c r="C29" s="90"/>
      <c r="D29" s="90"/>
      <c r="E29" s="59"/>
      <c r="F29" s="57"/>
      <c r="G29" s="90"/>
      <c r="H29" s="90"/>
      <c r="I29" s="5"/>
    </row>
    <row r="30" spans="1:9" ht="15" customHeight="1">
      <c r="A30" s="2"/>
      <c r="B30" s="57"/>
      <c r="C30" s="90"/>
      <c r="D30" s="90"/>
      <c r="E30" s="59"/>
      <c r="F30" s="57"/>
      <c r="G30" s="90"/>
      <c r="H30" s="90"/>
      <c r="I30" s="5"/>
    </row>
    <row r="31" spans="1:9" ht="15" customHeight="1">
      <c r="A31" s="2"/>
      <c r="B31" s="57"/>
      <c r="C31" s="90"/>
      <c r="D31" s="90"/>
      <c r="E31" s="59"/>
      <c r="F31" s="57"/>
      <c r="G31" s="90"/>
      <c r="H31" s="90"/>
      <c r="I31" s="5"/>
    </row>
    <row r="32" spans="1:9" ht="15" customHeight="1">
      <c r="A32" s="2"/>
      <c r="B32" s="57"/>
      <c r="C32" s="90"/>
      <c r="D32" s="90"/>
      <c r="E32" s="59"/>
      <c r="F32" s="57"/>
      <c r="G32" s="90"/>
      <c r="H32" s="90"/>
      <c r="I32" s="5"/>
    </row>
    <row r="33" spans="1:9" ht="15" customHeight="1">
      <c r="A33" s="2"/>
      <c r="B33" s="57"/>
      <c r="C33" s="90"/>
      <c r="D33" s="90"/>
      <c r="E33" s="59"/>
      <c r="F33" s="57"/>
      <c r="G33" s="90"/>
      <c r="H33" s="90"/>
      <c r="I33" s="5"/>
    </row>
    <row r="34" spans="1:9" ht="15" customHeight="1">
      <c r="A34" s="2"/>
      <c r="B34" s="57"/>
      <c r="C34" s="90"/>
      <c r="D34" s="90"/>
      <c r="E34" s="59"/>
      <c r="I34" s="5"/>
    </row>
    <row r="35" spans="1:9" ht="15" customHeight="1">
      <c r="A35" s="2"/>
      <c r="B35" s="57"/>
      <c r="C35" s="90"/>
      <c r="D35" s="90"/>
      <c r="E35" s="59"/>
      <c r="I35" s="5"/>
    </row>
    <row r="36" spans="1:9" ht="15" customHeight="1">
      <c r="A36" s="2"/>
      <c r="B36" s="57"/>
      <c r="C36" s="90"/>
      <c r="D36" s="90"/>
      <c r="E36" s="59"/>
      <c r="I36" s="5"/>
    </row>
    <row r="37" spans="1:9" ht="15" customHeight="1">
      <c r="A37" s="2"/>
      <c r="B37" s="57"/>
      <c r="C37" s="90"/>
      <c r="D37" s="90"/>
      <c r="E37" s="59"/>
      <c r="I37" s="5"/>
    </row>
    <row r="38" spans="1:9" ht="18.75">
      <c r="A38" s="2"/>
      <c r="B38" s="59"/>
      <c r="C38" s="59"/>
      <c r="D38" s="59"/>
      <c r="E38" s="59"/>
      <c r="F38" s="59"/>
      <c r="G38" s="59"/>
      <c r="H38" s="59"/>
      <c r="I38" s="5"/>
    </row>
    <row r="39" spans="1:9" ht="18.75">
      <c r="A39" s="2"/>
      <c r="B39" s="96"/>
      <c r="C39" s="96"/>
      <c r="D39" s="96"/>
      <c r="E39" s="96"/>
      <c r="F39" s="96"/>
      <c r="G39" s="96"/>
      <c r="H39" s="96"/>
      <c r="I39" s="5"/>
    </row>
    <row r="40" spans="1:9" ht="18.75">
      <c r="A40" s="2"/>
      <c r="B40" s="63"/>
      <c r="C40" s="64"/>
      <c r="D40" s="64"/>
      <c r="E40" s="64"/>
      <c r="F40" s="64"/>
      <c r="G40" s="64"/>
      <c r="H40" s="64"/>
      <c r="I40" s="5"/>
    </row>
    <row r="41" spans="1:9" ht="18.75">
      <c r="A41" s="2"/>
      <c r="B41" s="63"/>
      <c r="C41" s="64"/>
      <c r="D41" s="64"/>
      <c r="E41" s="64"/>
      <c r="F41" s="64"/>
      <c r="G41" s="64"/>
      <c r="H41" s="64"/>
      <c r="I41" s="5"/>
    </row>
    <row r="42" spans="1:9" ht="18.75">
      <c r="A42" s="2"/>
      <c r="B42" s="59"/>
      <c r="C42" s="59"/>
      <c r="D42" s="59"/>
      <c r="E42" s="59"/>
      <c r="F42" s="59"/>
      <c r="G42" s="59"/>
      <c r="H42" s="59"/>
      <c r="I42" s="5"/>
    </row>
    <row r="43" spans="1:9" ht="45">
      <c r="A43" s="2"/>
      <c r="B43" s="92"/>
      <c r="C43" s="92"/>
      <c r="D43" s="92"/>
      <c r="E43" s="92"/>
      <c r="F43" s="92"/>
      <c r="G43" s="92"/>
      <c r="H43" s="92"/>
      <c r="I43" s="5"/>
    </row>
    <row r="44" spans="1:9" ht="18.75">
      <c r="A44" s="2"/>
      <c r="B44" s="60"/>
      <c r="C44" s="60"/>
      <c r="D44" s="60"/>
      <c r="E44" s="60"/>
      <c r="F44" s="60"/>
      <c r="G44" s="60"/>
      <c r="H44" s="60"/>
      <c r="I44" s="5"/>
    </row>
    <row r="45" spans="1:9" ht="12.75">
      <c r="A45" s="47"/>
      <c r="B45" s="48"/>
      <c r="C45" s="48"/>
      <c r="D45" s="48"/>
      <c r="E45" s="48"/>
      <c r="F45" s="48"/>
      <c r="G45" s="48"/>
      <c r="H45" s="48"/>
      <c r="I45" s="51"/>
    </row>
  </sheetData>
  <sheetProtection/>
  <mergeCells count="45">
    <mergeCell ref="C36:D36"/>
    <mergeCell ref="C37:D37"/>
    <mergeCell ref="B39:H39"/>
    <mergeCell ref="B43:H43"/>
    <mergeCell ref="C33:D33"/>
    <mergeCell ref="G33:H33"/>
    <mergeCell ref="C34:D34"/>
    <mergeCell ref="C35:D35"/>
    <mergeCell ref="C31:D31"/>
    <mergeCell ref="G31:H31"/>
    <mergeCell ref="C32:D32"/>
    <mergeCell ref="G32:H32"/>
    <mergeCell ref="C29:D29"/>
    <mergeCell ref="G29:H29"/>
    <mergeCell ref="C30:D30"/>
    <mergeCell ref="G30:H30"/>
    <mergeCell ref="C27:D27"/>
    <mergeCell ref="G27:H27"/>
    <mergeCell ref="C28:D28"/>
    <mergeCell ref="G28:H28"/>
    <mergeCell ref="C25:D25"/>
    <mergeCell ref="G25:H25"/>
    <mergeCell ref="C26:D26"/>
    <mergeCell ref="G26:H26"/>
    <mergeCell ref="C23:D23"/>
    <mergeCell ref="G23:H23"/>
    <mergeCell ref="C24:D24"/>
    <mergeCell ref="G24:H24"/>
    <mergeCell ref="C21:D21"/>
    <mergeCell ref="G21:H21"/>
    <mergeCell ref="C22:D22"/>
    <mergeCell ref="G22:H22"/>
    <mergeCell ref="C17:G17"/>
    <mergeCell ref="B19:D19"/>
    <mergeCell ref="F19:H19"/>
    <mergeCell ref="C20:D20"/>
    <mergeCell ref="G20:H20"/>
    <mergeCell ref="F6:H6"/>
    <mergeCell ref="F8:H8"/>
    <mergeCell ref="G11:H11"/>
    <mergeCell ref="G12:H12"/>
    <mergeCell ref="B1:H1"/>
    <mergeCell ref="B2:H2"/>
    <mergeCell ref="F4:H4"/>
    <mergeCell ref="F5:H5"/>
  </mergeCells>
  <printOptions/>
  <pageMargins left="0.30694444444444446" right="0.08194444444444444" top="0.3277777777777778" bottom="0.17291666666666666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70" workbookViewId="0" topLeftCell="A1">
      <selection activeCell="B19" sqref="B19"/>
    </sheetView>
  </sheetViews>
  <sheetFormatPr defaultColWidth="11.625" defaultRowHeight="12.75"/>
  <sheetData>
    <row r="1" spans="1:4" ht="18.75">
      <c r="A1" s="70"/>
      <c r="B1" s="70"/>
      <c r="C1" s="70"/>
      <c r="D1" s="70"/>
    </row>
    <row r="2" spans="1:4" ht="13.5" customHeight="1">
      <c r="A2" s="71"/>
      <c r="B2" s="72"/>
      <c r="C2" s="72"/>
      <c r="D2" s="72"/>
    </row>
    <row r="3" spans="1:4" ht="12.75">
      <c r="A3" s="71"/>
      <c r="B3" s="13"/>
      <c r="C3" s="12"/>
      <c r="D3" s="12"/>
    </row>
    <row r="4" spans="1:4" ht="15">
      <c r="A4" s="31"/>
      <c r="B4" s="15"/>
      <c r="C4" s="16"/>
      <c r="D4" s="17"/>
    </row>
    <row r="5" spans="1:4" ht="15">
      <c r="A5" s="33"/>
      <c r="B5" s="19"/>
      <c r="C5" s="20"/>
      <c r="D5" s="21"/>
    </row>
    <row r="6" spans="1:4" ht="15">
      <c r="A6" s="18"/>
      <c r="B6" s="19"/>
      <c r="C6" s="20"/>
      <c r="D6" s="21"/>
    </row>
    <row r="7" spans="1:4" ht="15">
      <c r="A7" s="18"/>
      <c r="B7" s="19"/>
      <c r="C7" s="20"/>
      <c r="D7" s="21"/>
    </row>
    <row r="8" spans="1:4" ht="15">
      <c r="A8" s="18"/>
      <c r="B8" s="22"/>
      <c r="C8" s="20"/>
      <c r="D8" s="21"/>
    </row>
    <row r="9" spans="1:4" ht="15">
      <c r="A9" s="33"/>
      <c r="B9" s="22"/>
      <c r="C9" s="20"/>
      <c r="D9" s="21"/>
    </row>
    <row r="10" spans="1:4" ht="15">
      <c r="A10" s="33"/>
      <c r="B10" s="22"/>
      <c r="C10" s="20"/>
      <c r="D10" s="21"/>
    </row>
    <row r="11" spans="1:4" ht="15">
      <c r="A11" s="34"/>
      <c r="B11" s="24"/>
      <c r="C11" s="25"/>
      <c r="D11" s="26"/>
    </row>
  </sheetData>
  <sheetProtection/>
  <mergeCells count="3">
    <mergeCell ref="A1:D1"/>
    <mergeCell ref="A2:A3"/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2010-10-04T09:39:27Z</cp:lastPrinted>
  <dcterms:modified xsi:type="dcterms:W3CDTF">2010-10-04T09:45:16Z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